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7935"/>
  </bookViews>
  <sheets>
    <sheet name="Blad1" sheetId="1" r:id="rId1"/>
    <sheet name="Blad2" sheetId="2" r:id="rId2"/>
  </sheets>
  <calcPr calcId="145621"/>
</workbook>
</file>

<file path=xl/calcChain.xml><?xml version="1.0" encoding="utf-8"?>
<calcChain xmlns="http://schemas.openxmlformats.org/spreadsheetml/2006/main">
  <c r="AD85" i="1" l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86" i="1" s="1"/>
  <c r="AD49" i="1"/>
  <c r="AD48" i="1"/>
  <c r="AD4" i="1"/>
  <c r="AD45" i="1" l="1"/>
  <c r="AD6" i="1"/>
  <c r="H28" i="1"/>
  <c r="AC85" i="1" l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" i="1"/>
  <c r="AB85" i="1" l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" i="1"/>
  <c r="AA4" i="1" l="1"/>
  <c r="Z4" i="1"/>
  <c r="Y4" i="1" l="1"/>
  <c r="X4" i="1" l="1"/>
  <c r="W4" i="1" l="1"/>
  <c r="K4" i="1" l="1"/>
  <c r="L4" i="1"/>
  <c r="M4" i="1"/>
  <c r="N4" i="1"/>
  <c r="O4" i="1"/>
  <c r="P4" i="1"/>
  <c r="Q4" i="1"/>
  <c r="R4" i="1"/>
  <c r="S4" i="1"/>
  <c r="T4" i="1"/>
  <c r="U4" i="1"/>
  <c r="V4" i="1"/>
  <c r="J4" i="1"/>
  <c r="D43" i="1" l="1"/>
  <c r="D44" i="1"/>
  <c r="AA85" i="1" l="1"/>
  <c r="Z85" i="1"/>
  <c r="Y85" i="1"/>
  <c r="X85" i="1"/>
  <c r="W85" i="1"/>
  <c r="AA84" i="1"/>
  <c r="Z84" i="1"/>
  <c r="Y84" i="1"/>
  <c r="X84" i="1"/>
  <c r="W84" i="1"/>
  <c r="H44" i="1"/>
  <c r="T85" i="1" s="1"/>
  <c r="H43" i="1"/>
  <c r="J84" i="1"/>
  <c r="N84" i="1"/>
  <c r="R84" i="1"/>
  <c r="V84" i="1"/>
  <c r="K84" i="1"/>
  <c r="O84" i="1"/>
  <c r="S84" i="1"/>
  <c r="L84" i="1"/>
  <c r="T84" i="1"/>
  <c r="M84" i="1"/>
  <c r="U84" i="1"/>
  <c r="P84" i="1"/>
  <c r="Q84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AA55" i="1" l="1"/>
  <c r="Z55" i="1"/>
  <c r="Y55" i="1"/>
  <c r="X55" i="1"/>
  <c r="W55" i="1"/>
  <c r="AA63" i="1"/>
  <c r="Z63" i="1"/>
  <c r="Y63" i="1"/>
  <c r="X63" i="1"/>
  <c r="W63" i="1"/>
  <c r="AA71" i="1"/>
  <c r="Z71" i="1"/>
  <c r="Y71" i="1"/>
  <c r="X71" i="1"/>
  <c r="W71" i="1"/>
  <c r="AA79" i="1"/>
  <c r="Z79" i="1"/>
  <c r="Y79" i="1"/>
  <c r="X79" i="1"/>
  <c r="W79" i="1"/>
  <c r="AA56" i="1"/>
  <c r="Z56" i="1"/>
  <c r="Y56" i="1"/>
  <c r="X56" i="1"/>
  <c r="W56" i="1"/>
  <c r="AA64" i="1"/>
  <c r="Z64" i="1"/>
  <c r="Y64" i="1"/>
  <c r="X64" i="1"/>
  <c r="W64" i="1"/>
  <c r="AA72" i="1"/>
  <c r="Z72" i="1"/>
  <c r="Y72" i="1"/>
  <c r="X72" i="1"/>
  <c r="W72" i="1"/>
  <c r="AA76" i="1"/>
  <c r="Z76" i="1"/>
  <c r="Y76" i="1"/>
  <c r="X76" i="1"/>
  <c r="W76" i="1"/>
  <c r="AA53" i="1"/>
  <c r="Z53" i="1"/>
  <c r="Y53" i="1"/>
  <c r="X53" i="1"/>
  <c r="W53" i="1"/>
  <c r="AA57" i="1"/>
  <c r="Z57" i="1"/>
  <c r="Y57" i="1"/>
  <c r="X57" i="1"/>
  <c r="W57" i="1"/>
  <c r="AA61" i="1"/>
  <c r="Z61" i="1"/>
  <c r="Y61" i="1"/>
  <c r="X61" i="1"/>
  <c r="W61" i="1"/>
  <c r="AA65" i="1"/>
  <c r="Z65" i="1"/>
  <c r="Y65" i="1"/>
  <c r="X65" i="1"/>
  <c r="W65" i="1"/>
  <c r="AA69" i="1"/>
  <c r="Z69" i="1"/>
  <c r="Y69" i="1"/>
  <c r="X69" i="1"/>
  <c r="W69" i="1"/>
  <c r="AA73" i="1"/>
  <c r="Z73" i="1"/>
  <c r="Y73" i="1"/>
  <c r="X73" i="1"/>
  <c r="W73" i="1"/>
  <c r="AA77" i="1"/>
  <c r="Z77" i="1"/>
  <c r="Y77" i="1"/>
  <c r="X77" i="1"/>
  <c r="W77" i="1"/>
  <c r="AA81" i="1"/>
  <c r="Z81" i="1"/>
  <c r="Y81" i="1"/>
  <c r="X81" i="1"/>
  <c r="W81" i="1"/>
  <c r="AA50" i="1"/>
  <c r="Z50" i="1"/>
  <c r="Y50" i="1"/>
  <c r="X50" i="1"/>
  <c r="W50" i="1"/>
  <c r="AA54" i="1"/>
  <c r="Z54" i="1"/>
  <c r="Y54" i="1"/>
  <c r="X54" i="1"/>
  <c r="W54" i="1"/>
  <c r="AA58" i="1"/>
  <c r="Z58" i="1"/>
  <c r="Y58" i="1"/>
  <c r="X58" i="1"/>
  <c r="W58" i="1"/>
  <c r="AA62" i="1"/>
  <c r="Z62" i="1"/>
  <c r="Y62" i="1"/>
  <c r="X62" i="1"/>
  <c r="W62" i="1"/>
  <c r="AA66" i="1"/>
  <c r="Z66" i="1"/>
  <c r="Y66" i="1"/>
  <c r="X66" i="1"/>
  <c r="W66" i="1"/>
  <c r="AA70" i="1"/>
  <c r="Z70" i="1"/>
  <c r="Y70" i="1"/>
  <c r="X70" i="1"/>
  <c r="W70" i="1"/>
  <c r="AA74" i="1"/>
  <c r="Z74" i="1"/>
  <c r="Y74" i="1"/>
  <c r="X74" i="1"/>
  <c r="W74" i="1"/>
  <c r="AA78" i="1"/>
  <c r="Z78" i="1"/>
  <c r="Y78" i="1"/>
  <c r="X78" i="1"/>
  <c r="W78" i="1"/>
  <c r="AA82" i="1"/>
  <c r="Z82" i="1"/>
  <c r="Y82" i="1"/>
  <c r="X82" i="1"/>
  <c r="W82" i="1"/>
  <c r="AA51" i="1"/>
  <c r="Z51" i="1"/>
  <c r="Y51" i="1"/>
  <c r="X51" i="1"/>
  <c r="W51" i="1"/>
  <c r="AA59" i="1"/>
  <c r="Z59" i="1"/>
  <c r="Y59" i="1"/>
  <c r="X59" i="1"/>
  <c r="W59" i="1"/>
  <c r="AA67" i="1"/>
  <c r="Z67" i="1"/>
  <c r="Y67" i="1"/>
  <c r="X67" i="1"/>
  <c r="W67" i="1"/>
  <c r="AA75" i="1"/>
  <c r="Z75" i="1"/>
  <c r="Y75" i="1"/>
  <c r="X75" i="1"/>
  <c r="W75" i="1"/>
  <c r="AA83" i="1"/>
  <c r="Z83" i="1"/>
  <c r="Y83" i="1"/>
  <c r="X83" i="1"/>
  <c r="W83" i="1"/>
  <c r="AA52" i="1"/>
  <c r="Z52" i="1"/>
  <c r="Y52" i="1"/>
  <c r="X52" i="1"/>
  <c r="W52" i="1"/>
  <c r="AA60" i="1"/>
  <c r="Z60" i="1"/>
  <c r="Y60" i="1"/>
  <c r="X60" i="1"/>
  <c r="W60" i="1"/>
  <c r="AA68" i="1"/>
  <c r="Z68" i="1"/>
  <c r="Y68" i="1"/>
  <c r="X68" i="1"/>
  <c r="W68" i="1"/>
  <c r="AA80" i="1"/>
  <c r="Z80" i="1"/>
  <c r="Y80" i="1"/>
  <c r="X80" i="1"/>
  <c r="W80" i="1"/>
  <c r="J85" i="1"/>
  <c r="O85" i="1"/>
  <c r="Q85" i="1"/>
  <c r="V85" i="1"/>
  <c r="M85" i="1"/>
  <c r="K85" i="1"/>
  <c r="R85" i="1"/>
  <c r="N85" i="1"/>
  <c r="P85" i="1"/>
  <c r="S85" i="1"/>
  <c r="U85" i="1"/>
  <c r="L85" i="1"/>
  <c r="K59" i="1"/>
  <c r="O59" i="1"/>
  <c r="S59" i="1"/>
  <c r="L59" i="1"/>
  <c r="P59" i="1"/>
  <c r="T59" i="1"/>
  <c r="M59" i="1"/>
  <c r="U59" i="1"/>
  <c r="N59" i="1"/>
  <c r="V59" i="1"/>
  <c r="J59" i="1"/>
  <c r="Q59" i="1"/>
  <c r="R59" i="1"/>
  <c r="M67" i="1"/>
  <c r="Q67" i="1"/>
  <c r="U67" i="1"/>
  <c r="J67" i="1"/>
  <c r="N67" i="1"/>
  <c r="R67" i="1"/>
  <c r="V67" i="1"/>
  <c r="O67" i="1"/>
  <c r="P67" i="1"/>
  <c r="S67" i="1"/>
  <c r="T67" i="1"/>
  <c r="K67" i="1"/>
  <c r="L67" i="1"/>
  <c r="L74" i="1"/>
  <c r="P74" i="1"/>
  <c r="T74" i="1"/>
  <c r="M74" i="1"/>
  <c r="Q74" i="1"/>
  <c r="U74" i="1"/>
  <c r="N74" i="1"/>
  <c r="V74" i="1"/>
  <c r="R74" i="1"/>
  <c r="K74" i="1"/>
  <c r="O74" i="1"/>
  <c r="J74" i="1"/>
  <c r="S74" i="1"/>
  <c r="M60" i="1"/>
  <c r="Q60" i="1"/>
  <c r="U60" i="1"/>
  <c r="J60" i="1"/>
  <c r="N60" i="1"/>
  <c r="R60" i="1"/>
  <c r="V60" i="1"/>
  <c r="O60" i="1"/>
  <c r="P60" i="1"/>
  <c r="K60" i="1"/>
  <c r="L60" i="1"/>
  <c r="S60" i="1"/>
  <c r="T60" i="1"/>
  <c r="H26" i="1"/>
  <c r="J75" i="1"/>
  <c r="N75" i="1"/>
  <c r="R75" i="1"/>
  <c r="V75" i="1"/>
  <c r="K75" i="1"/>
  <c r="O75" i="1"/>
  <c r="S75" i="1"/>
  <c r="P75" i="1"/>
  <c r="T75" i="1"/>
  <c r="M75" i="1"/>
  <c r="Q75" i="1"/>
  <c r="L75" i="1"/>
  <c r="U75" i="1"/>
  <c r="J83" i="1"/>
  <c r="M83" i="1"/>
  <c r="Q83" i="1"/>
  <c r="U83" i="1"/>
  <c r="K83" i="1"/>
  <c r="S83" i="1"/>
  <c r="P83" i="1"/>
  <c r="N83" i="1"/>
  <c r="R83" i="1"/>
  <c r="V83" i="1"/>
  <c r="O83" i="1"/>
  <c r="L83" i="1"/>
  <c r="T83" i="1"/>
  <c r="M53" i="1"/>
  <c r="Q53" i="1"/>
  <c r="U53" i="1"/>
  <c r="J53" i="1"/>
  <c r="N53" i="1"/>
  <c r="R53" i="1"/>
  <c r="V53" i="1"/>
  <c r="O53" i="1"/>
  <c r="P53" i="1"/>
  <c r="S53" i="1"/>
  <c r="T53" i="1"/>
  <c r="K53" i="1"/>
  <c r="L53" i="1"/>
  <c r="M57" i="1"/>
  <c r="Q57" i="1"/>
  <c r="U57" i="1"/>
  <c r="J57" i="1"/>
  <c r="N57" i="1"/>
  <c r="R57" i="1"/>
  <c r="V57" i="1"/>
  <c r="O57" i="1"/>
  <c r="P57" i="1"/>
  <c r="K57" i="1"/>
  <c r="L57" i="1"/>
  <c r="S57" i="1"/>
  <c r="T57" i="1"/>
  <c r="K61" i="1"/>
  <c r="O61" i="1"/>
  <c r="S61" i="1"/>
  <c r="L61" i="1"/>
  <c r="P61" i="1"/>
  <c r="T61" i="1"/>
  <c r="Q61" i="1"/>
  <c r="J61" i="1"/>
  <c r="R61" i="1"/>
  <c r="M61" i="1"/>
  <c r="N61" i="1"/>
  <c r="U61" i="1"/>
  <c r="V61" i="1"/>
  <c r="M65" i="1"/>
  <c r="Q65" i="1"/>
  <c r="U65" i="1"/>
  <c r="J65" i="1"/>
  <c r="N65" i="1"/>
  <c r="R65" i="1"/>
  <c r="V65" i="1"/>
  <c r="K65" i="1"/>
  <c r="S65" i="1"/>
  <c r="L65" i="1"/>
  <c r="T65" i="1"/>
  <c r="O65" i="1"/>
  <c r="P65" i="1"/>
  <c r="K68" i="1"/>
  <c r="O68" i="1"/>
  <c r="S68" i="1"/>
  <c r="L68" i="1"/>
  <c r="P68" i="1"/>
  <c r="T68" i="1"/>
  <c r="Q68" i="1"/>
  <c r="J68" i="1"/>
  <c r="R68" i="1"/>
  <c r="U68" i="1"/>
  <c r="M68" i="1"/>
  <c r="N68" i="1"/>
  <c r="V68" i="1"/>
  <c r="L72" i="1"/>
  <c r="P72" i="1"/>
  <c r="T72" i="1"/>
  <c r="K72" i="1"/>
  <c r="Q72" i="1"/>
  <c r="V72" i="1"/>
  <c r="M72" i="1"/>
  <c r="R72" i="1"/>
  <c r="N72" i="1"/>
  <c r="J72" i="1"/>
  <c r="O72" i="1"/>
  <c r="S72" i="1"/>
  <c r="U72" i="1"/>
  <c r="L76" i="1"/>
  <c r="P76" i="1"/>
  <c r="T76" i="1"/>
  <c r="M76" i="1"/>
  <c r="Q76" i="1"/>
  <c r="U76" i="1"/>
  <c r="J76" i="1"/>
  <c r="R76" i="1"/>
  <c r="O76" i="1"/>
  <c r="K76" i="1"/>
  <c r="S76" i="1"/>
  <c r="N76" i="1"/>
  <c r="V76" i="1"/>
  <c r="J80" i="1"/>
  <c r="N80" i="1"/>
  <c r="R80" i="1"/>
  <c r="V80" i="1"/>
  <c r="K80" i="1"/>
  <c r="O80" i="1"/>
  <c r="S80" i="1"/>
  <c r="P80" i="1"/>
  <c r="T80" i="1"/>
  <c r="U80" i="1"/>
  <c r="Q80" i="1"/>
  <c r="L80" i="1"/>
  <c r="M80" i="1"/>
  <c r="M55" i="1"/>
  <c r="Q55" i="1"/>
  <c r="U55" i="1"/>
  <c r="J55" i="1"/>
  <c r="N55" i="1"/>
  <c r="R55" i="1"/>
  <c r="V55" i="1"/>
  <c r="K55" i="1"/>
  <c r="S55" i="1"/>
  <c r="L55" i="1"/>
  <c r="T55" i="1"/>
  <c r="P55" i="1"/>
  <c r="O55" i="1"/>
  <c r="M63" i="1"/>
  <c r="Q63" i="1"/>
  <c r="U63" i="1"/>
  <c r="J63" i="1"/>
  <c r="N63" i="1"/>
  <c r="R63" i="1"/>
  <c r="V63" i="1"/>
  <c r="O63" i="1"/>
  <c r="P63" i="1"/>
  <c r="K63" i="1"/>
  <c r="L63" i="1"/>
  <c r="S63" i="1"/>
  <c r="T63" i="1"/>
  <c r="K70" i="1"/>
  <c r="L70" i="1"/>
  <c r="P70" i="1"/>
  <c r="T70" i="1"/>
  <c r="M70" i="1"/>
  <c r="R70" i="1"/>
  <c r="N70" i="1"/>
  <c r="S70" i="1"/>
  <c r="U70" i="1"/>
  <c r="O70" i="1"/>
  <c r="Q70" i="1"/>
  <c r="J70" i="1"/>
  <c r="V70" i="1"/>
  <c r="J82" i="1"/>
  <c r="N82" i="1"/>
  <c r="R82" i="1"/>
  <c r="V82" i="1"/>
  <c r="P82" i="1"/>
  <c r="M82" i="1"/>
  <c r="U82" i="1"/>
  <c r="K82" i="1"/>
  <c r="O82" i="1"/>
  <c r="S82" i="1"/>
  <c r="L82" i="1"/>
  <c r="T82" i="1"/>
  <c r="Q82" i="1"/>
  <c r="K56" i="1"/>
  <c r="O56" i="1"/>
  <c r="S56" i="1"/>
  <c r="L56" i="1"/>
  <c r="P56" i="1"/>
  <c r="T56" i="1"/>
  <c r="M56" i="1"/>
  <c r="U56" i="1"/>
  <c r="N56" i="1"/>
  <c r="V56" i="1"/>
  <c r="J56" i="1"/>
  <c r="Q56" i="1"/>
  <c r="R56" i="1"/>
  <c r="K64" i="1"/>
  <c r="O64" i="1"/>
  <c r="S64" i="1"/>
  <c r="L64" i="1"/>
  <c r="P64" i="1"/>
  <c r="T64" i="1"/>
  <c r="Q64" i="1"/>
  <c r="J64" i="1"/>
  <c r="R64" i="1"/>
  <c r="M64" i="1"/>
  <c r="V64" i="1"/>
  <c r="N64" i="1"/>
  <c r="U64" i="1"/>
  <c r="J71" i="1"/>
  <c r="N71" i="1"/>
  <c r="R71" i="1"/>
  <c r="V71" i="1"/>
  <c r="O71" i="1"/>
  <c r="T71" i="1"/>
  <c r="K71" i="1"/>
  <c r="P71" i="1"/>
  <c r="U71" i="1"/>
  <c r="Q71" i="1"/>
  <c r="L71" i="1"/>
  <c r="M71" i="1"/>
  <c r="S71" i="1"/>
  <c r="L79" i="1"/>
  <c r="P79" i="1"/>
  <c r="T79" i="1"/>
  <c r="M79" i="1"/>
  <c r="Q79" i="1"/>
  <c r="U79" i="1"/>
  <c r="N79" i="1"/>
  <c r="V79" i="1"/>
  <c r="R79" i="1"/>
  <c r="S79" i="1"/>
  <c r="O79" i="1"/>
  <c r="J79" i="1"/>
  <c r="K79" i="1"/>
  <c r="K54" i="1"/>
  <c r="O54" i="1"/>
  <c r="S54" i="1"/>
  <c r="L54" i="1"/>
  <c r="P54" i="1"/>
  <c r="T54" i="1"/>
  <c r="Q54" i="1"/>
  <c r="J54" i="1"/>
  <c r="R54" i="1"/>
  <c r="U54" i="1"/>
  <c r="V54" i="1"/>
  <c r="M54" i="1"/>
  <c r="N54" i="1"/>
  <c r="K58" i="1"/>
  <c r="O58" i="1"/>
  <c r="S58" i="1"/>
  <c r="L58" i="1"/>
  <c r="P58" i="1"/>
  <c r="T58" i="1"/>
  <c r="Q58" i="1"/>
  <c r="J58" i="1"/>
  <c r="R58" i="1"/>
  <c r="M58" i="1"/>
  <c r="N58" i="1"/>
  <c r="U58" i="1"/>
  <c r="V58" i="1"/>
  <c r="J62" i="1"/>
  <c r="K62" i="1"/>
  <c r="O62" i="1"/>
  <c r="S62" i="1"/>
  <c r="L62" i="1"/>
  <c r="P62" i="1"/>
  <c r="T62" i="1"/>
  <c r="M62" i="1"/>
  <c r="U62" i="1"/>
  <c r="N62" i="1"/>
  <c r="V62" i="1"/>
  <c r="R62" i="1"/>
  <c r="Q62" i="1"/>
  <c r="K66" i="1"/>
  <c r="O66" i="1"/>
  <c r="S66" i="1"/>
  <c r="L66" i="1"/>
  <c r="P66" i="1"/>
  <c r="T66" i="1"/>
  <c r="M66" i="1"/>
  <c r="U66" i="1"/>
  <c r="N66" i="1"/>
  <c r="V66" i="1"/>
  <c r="Q66" i="1"/>
  <c r="R66" i="1"/>
  <c r="J66" i="1"/>
  <c r="M69" i="1"/>
  <c r="Q69" i="1"/>
  <c r="U69" i="1"/>
  <c r="J69" i="1"/>
  <c r="N69" i="1"/>
  <c r="R69" i="1"/>
  <c r="V69" i="1"/>
  <c r="K69" i="1"/>
  <c r="S69" i="1"/>
  <c r="L69" i="1"/>
  <c r="T69" i="1"/>
  <c r="O69" i="1"/>
  <c r="P69" i="1"/>
  <c r="H32" i="1"/>
  <c r="J73" i="1"/>
  <c r="N73" i="1"/>
  <c r="M73" i="1"/>
  <c r="R73" i="1"/>
  <c r="V73" i="1"/>
  <c r="O73" i="1"/>
  <c r="S73" i="1"/>
  <c r="K73" i="1"/>
  <c r="T73" i="1"/>
  <c r="P73" i="1"/>
  <c r="L73" i="1"/>
  <c r="U73" i="1"/>
  <c r="Q73" i="1"/>
  <c r="J77" i="1"/>
  <c r="N77" i="1"/>
  <c r="R77" i="1"/>
  <c r="V77" i="1"/>
  <c r="K77" i="1"/>
  <c r="O77" i="1"/>
  <c r="S77" i="1"/>
  <c r="L77" i="1"/>
  <c r="T77" i="1"/>
  <c r="P77" i="1"/>
  <c r="Q77" i="1"/>
  <c r="M77" i="1"/>
  <c r="U77" i="1"/>
  <c r="L81" i="1"/>
  <c r="P81" i="1"/>
  <c r="T81" i="1"/>
  <c r="J81" i="1"/>
  <c r="V81" i="1"/>
  <c r="O81" i="1"/>
  <c r="M81" i="1"/>
  <c r="Q81" i="1"/>
  <c r="U81" i="1"/>
  <c r="N81" i="1"/>
  <c r="R81" i="1"/>
  <c r="K81" i="1"/>
  <c r="S81" i="1"/>
  <c r="N78" i="1"/>
  <c r="V78" i="1"/>
  <c r="L78" i="1"/>
  <c r="Q78" i="1"/>
  <c r="J78" i="1"/>
  <c r="J52" i="1"/>
  <c r="R52" i="1"/>
  <c r="S52" i="1"/>
  <c r="T51" i="1"/>
  <c r="H10" i="1"/>
  <c r="J51" i="1" s="1"/>
  <c r="H18" i="1"/>
  <c r="H24" i="1"/>
  <c r="H30" i="1"/>
  <c r="H16" i="1"/>
  <c r="H22" i="1"/>
  <c r="H8" i="1"/>
  <c r="AB49" i="1" s="1"/>
  <c r="H14" i="1"/>
  <c r="H20" i="1"/>
  <c r="H12" i="1"/>
  <c r="H37" i="1"/>
  <c r="K78" i="1" s="1"/>
  <c r="H7" i="1"/>
  <c r="AC48" i="1" s="1"/>
  <c r="H35" i="1"/>
  <c r="H38" i="1"/>
  <c r="H9" i="1"/>
  <c r="M50" i="1" s="1"/>
  <c r="H11" i="1"/>
  <c r="M52" i="1" s="1"/>
  <c r="H13" i="1"/>
  <c r="H15" i="1"/>
  <c r="H17" i="1"/>
  <c r="H19" i="1"/>
  <c r="H21" i="1"/>
  <c r="H23" i="1"/>
  <c r="H25" i="1"/>
  <c r="H27" i="1"/>
  <c r="H29" i="1"/>
  <c r="H31" i="1"/>
  <c r="H33" i="1"/>
  <c r="H36" i="1"/>
  <c r="H41" i="1"/>
  <c r="H34" i="1"/>
  <c r="H39" i="1"/>
  <c r="H42" i="1"/>
  <c r="H40" i="1"/>
  <c r="T49" i="1" l="1"/>
  <c r="Y49" i="1"/>
  <c r="S49" i="1"/>
  <c r="Z49" i="1"/>
  <c r="R49" i="1"/>
  <c r="AA49" i="1"/>
  <c r="J49" i="1"/>
  <c r="W49" i="1"/>
  <c r="AC49" i="1"/>
  <c r="AC86" i="1" s="1"/>
  <c r="L49" i="1"/>
  <c r="X49" i="1"/>
  <c r="AA48" i="1"/>
  <c r="X48" i="1"/>
  <c r="Z48" i="1"/>
  <c r="W48" i="1"/>
  <c r="AB48" i="1"/>
  <c r="AB86" i="1" s="1"/>
  <c r="AB45" i="1" s="1"/>
  <c r="Y48" i="1"/>
  <c r="S78" i="1"/>
  <c r="T78" i="1"/>
  <c r="U78" i="1"/>
  <c r="O78" i="1"/>
  <c r="R78" i="1"/>
  <c r="P78" i="1"/>
  <c r="M78" i="1"/>
  <c r="T48" i="1"/>
  <c r="L48" i="1"/>
  <c r="N48" i="1"/>
  <c r="S48" i="1"/>
  <c r="K48" i="1"/>
  <c r="T50" i="1"/>
  <c r="P48" i="1"/>
  <c r="O48" i="1"/>
  <c r="R50" i="1"/>
  <c r="P50" i="1"/>
  <c r="Q50" i="1"/>
  <c r="K52" i="1"/>
  <c r="K49" i="1"/>
  <c r="M48" i="1"/>
  <c r="R48" i="1"/>
  <c r="J48" i="1"/>
  <c r="K50" i="1"/>
  <c r="J50" i="1"/>
  <c r="O50" i="1"/>
  <c r="V50" i="1"/>
  <c r="U50" i="1"/>
  <c r="Q49" i="1"/>
  <c r="U48" i="1"/>
  <c r="V48" i="1"/>
  <c r="Q48" i="1"/>
  <c r="S50" i="1"/>
  <c r="N50" i="1"/>
  <c r="L50" i="1"/>
  <c r="V49" i="1"/>
  <c r="U49" i="1"/>
  <c r="P49" i="1"/>
  <c r="O49" i="1"/>
  <c r="N49" i="1"/>
  <c r="M49" i="1"/>
  <c r="L52" i="1"/>
  <c r="U52" i="1"/>
  <c r="Q52" i="1"/>
  <c r="V52" i="1"/>
  <c r="P52" i="1"/>
  <c r="O52" i="1"/>
  <c r="N52" i="1"/>
  <c r="T52" i="1"/>
  <c r="O51" i="1"/>
  <c r="V51" i="1"/>
  <c r="L51" i="1"/>
  <c r="U51" i="1"/>
  <c r="Q51" i="1"/>
  <c r="N51" i="1"/>
  <c r="K51" i="1"/>
  <c r="R51" i="1"/>
  <c r="M51" i="1"/>
  <c r="S51" i="1"/>
  <c r="P51" i="1"/>
  <c r="AA86" i="1" l="1"/>
  <c r="Y86" i="1"/>
  <c r="Y45" i="1" s="1"/>
  <c r="W86" i="1"/>
  <c r="W45" i="1" s="1"/>
  <c r="Z86" i="1"/>
  <c r="Z45" i="1" s="1"/>
  <c r="AC6" i="1"/>
  <c r="AC45" i="1"/>
  <c r="X86" i="1"/>
  <c r="X45" i="1" s="1"/>
  <c r="AB6" i="1"/>
  <c r="S86" i="1"/>
  <c r="S45" i="1" s="1"/>
  <c r="AA6" i="1"/>
  <c r="AA45" i="1"/>
  <c r="Y6" i="1"/>
  <c r="J86" i="1"/>
  <c r="J45" i="1" s="1"/>
  <c r="Q86" i="1"/>
  <c r="Q45" i="1" s="1"/>
  <c r="R86" i="1"/>
  <c r="R45" i="1" s="1"/>
  <c r="K86" i="1"/>
  <c r="K45" i="1" s="1"/>
  <c r="U86" i="1"/>
  <c r="U45" i="1" s="1"/>
  <c r="T86" i="1"/>
  <c r="T45" i="1" s="1"/>
  <c r="M86" i="1"/>
  <c r="M45" i="1" s="1"/>
  <c r="P86" i="1"/>
  <c r="P45" i="1" s="1"/>
  <c r="L86" i="1"/>
  <c r="L45" i="1" s="1"/>
  <c r="N86" i="1"/>
  <c r="N45" i="1" s="1"/>
  <c r="V86" i="1"/>
  <c r="V45" i="1" s="1"/>
  <c r="O86" i="1"/>
  <c r="O45" i="1" s="1"/>
  <c r="W6" i="1" l="1"/>
  <c r="Z6" i="1"/>
  <c r="X6" i="1"/>
  <c r="S6" i="1"/>
  <c r="J6" i="1"/>
  <c r="Q6" i="1"/>
  <c r="R6" i="1"/>
  <c r="K6" i="1"/>
  <c r="P6" i="1"/>
  <c r="M6" i="1"/>
  <c r="N6" i="1"/>
  <c r="U6" i="1"/>
  <c r="T6" i="1"/>
  <c r="O6" i="1"/>
  <c r="L6" i="1"/>
  <c r="V6" i="1"/>
</calcChain>
</file>

<file path=xl/sharedStrings.xml><?xml version="1.0" encoding="utf-8"?>
<sst xmlns="http://schemas.openxmlformats.org/spreadsheetml/2006/main" count="349" uniqueCount="56">
  <si>
    <t>Insats: 50 kr</t>
  </si>
  <si>
    <t>Resultat</t>
  </si>
  <si>
    <t>Rätt svar</t>
  </si>
  <si>
    <t>-</t>
  </si>
  <si>
    <t>X</t>
  </si>
  <si>
    <t>1) S=Spelad</t>
  </si>
  <si>
    <t>Antal rätt:</t>
  </si>
  <si>
    <t>Stoketipset 2016/17</t>
  </si>
  <si>
    <t>Hemmalag</t>
  </si>
  <si>
    <t>Bortalag</t>
  </si>
  <si>
    <t>Middlesbrough</t>
  </si>
  <si>
    <t>STOKE CITY FC</t>
  </si>
  <si>
    <t>Manchester City</t>
  </si>
  <si>
    <t>Everton</t>
  </si>
  <si>
    <t>Tottenham Hotspur</t>
  </si>
  <si>
    <t>Crystal Palace</t>
  </si>
  <si>
    <t>Manchester United</t>
  </si>
  <si>
    <t>Sunderland</t>
  </si>
  <si>
    <t>Hull City</t>
  </si>
  <si>
    <t>Swansea City</t>
  </si>
  <si>
    <t>West Ham United</t>
  </si>
  <si>
    <t>Bournemouth</t>
  </si>
  <si>
    <t>Watford</t>
  </si>
  <si>
    <t>Burnley</t>
  </si>
  <si>
    <t>Arsenal</t>
  </si>
  <si>
    <t>Southampton</t>
  </si>
  <si>
    <t>Leicester City</t>
  </si>
  <si>
    <t>Liverpool</t>
  </si>
  <si>
    <t>Chelsea</t>
  </si>
  <si>
    <t>Middlesbrough FC</t>
  </si>
  <si>
    <t>Prel datum</t>
  </si>
  <si>
    <t>West Brom</t>
  </si>
  <si>
    <t>ANTAL RÄTT:</t>
  </si>
  <si>
    <t>Snittpublik på bet 365 under säsongen 2016/17:</t>
  </si>
  <si>
    <t>x</t>
  </si>
  <si>
    <t>MICHAEL HELLQVIST</t>
  </si>
  <si>
    <t>HUGO HEMLIN</t>
  </si>
  <si>
    <t>JENS JOHNSSON</t>
  </si>
  <si>
    <t>JOACIM JAKOBSSON</t>
  </si>
  <si>
    <t>MICKE HJALMARSSON</t>
  </si>
  <si>
    <t>TOMMY JANSSON</t>
  </si>
  <si>
    <t>JIM THOR-STENSSON</t>
  </si>
  <si>
    <t>JANNE GUSTAVSSON</t>
  </si>
  <si>
    <t>CONNY SANDER</t>
  </si>
  <si>
    <t>MATS LARLIND</t>
  </si>
  <si>
    <t>STEFAN THORÉN</t>
  </si>
  <si>
    <t>HENRIK HÅKANSSON</t>
  </si>
  <si>
    <t>BIRGER APRAXIN</t>
  </si>
  <si>
    <t>SVEN NYGREN</t>
  </si>
  <si>
    <t>HENRIK CLAESSON</t>
  </si>
  <si>
    <t>TONY OLOFSSON</t>
  </si>
  <si>
    <t>BERTIL KARLSSON</t>
  </si>
  <si>
    <t>PETER MEDIN</t>
  </si>
  <si>
    <t>MIKAEL WESTERBERG</t>
  </si>
  <si>
    <t>FELIX EDVARDSSON</t>
  </si>
  <si>
    <t>BERTIL PÅLSSON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</si>
</sst>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0" tint="-0.14999847407452621"/>
      <name val="Times New Roman"/>
      <family val="1"/>
    </font>
    <font>
      <b/>
      <i/>
      <sz val="20"/>
      <color rgb="FF009A00"/>
      <name val="Times New Roman"/>
      <family val="1"/>
    </font>
    <font>
      <sz val="12"/>
      <color indexed="10"/>
      <name val="Times New Roman"/>
      <family val="1"/>
    </font>
    <font>
      <sz val="12"/>
      <color indexed="8"/>
      <name val="Times New Roman"/>
      <family val="1"/>
    </font>
    <font>
      <sz val="12"/>
      <color indexed="13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i/>
      <sz val="14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2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003192"/>
        <bgColor indexed="12"/>
      </patternFill>
    </fill>
    <fill>
      <patternFill patternType="solid">
        <fgColor rgb="FFE6E6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 applyProtection="1"/>
    <xf numFmtId="0" fontId="2" fillId="2" borderId="0" xfId="0" applyFont="1" applyFill="1" applyProtection="1"/>
    <xf numFmtId="0" fontId="1" fillId="3" borderId="0" xfId="0" applyFont="1" applyFill="1" applyProtection="1"/>
    <xf numFmtId="0" fontId="3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5" fillId="0" borderId="1" xfId="0" applyFont="1" applyFill="1" applyBorder="1" applyProtection="1"/>
    <xf numFmtId="0" fontId="6" fillId="0" borderId="2" xfId="0" applyFont="1" applyFill="1" applyBorder="1" applyProtection="1"/>
    <xf numFmtId="0" fontId="2" fillId="0" borderId="2" xfId="0" applyFont="1" applyFill="1" applyBorder="1" applyProtection="1"/>
    <xf numFmtId="0" fontId="7" fillId="0" borderId="0" xfId="0" applyFont="1" applyProtection="1"/>
    <xf numFmtId="0" fontId="8" fillId="4" borderId="1" xfId="0" applyFont="1" applyFill="1" applyBorder="1" applyProtection="1"/>
    <xf numFmtId="0" fontId="8" fillId="4" borderId="1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2" fillId="0" borderId="2" xfId="0" quotePrefix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3" xfId="0" applyFont="1" applyBorder="1" applyProtection="1"/>
    <xf numFmtId="0" fontId="2" fillId="0" borderId="0" xfId="0" quotePrefix="1" applyFont="1" applyProtection="1"/>
    <xf numFmtId="0" fontId="10" fillId="0" borderId="0" xfId="0" applyFont="1" applyProtection="1"/>
    <xf numFmtId="0" fontId="9" fillId="0" borderId="3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" fillId="0" borderId="0" xfId="0" applyFont="1" applyProtection="1"/>
    <xf numFmtId="0" fontId="5" fillId="0" borderId="2" xfId="0" applyFont="1" applyFill="1" applyBorder="1" applyProtection="1"/>
    <xf numFmtId="0" fontId="8" fillId="4" borderId="1" xfId="0" applyFont="1" applyFill="1" applyBorder="1"/>
    <xf numFmtId="0" fontId="11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164" fontId="10" fillId="5" borderId="3" xfId="0" applyNumberFormat="1" applyFont="1" applyFill="1" applyBorder="1" applyAlignment="1" applyProtection="1">
      <alignment horizontal="left"/>
    </xf>
    <xf numFmtId="14" fontId="10" fillId="5" borderId="3" xfId="0" quotePrefix="1" applyNumberFormat="1" applyFont="1" applyFill="1" applyBorder="1" applyAlignment="1" applyProtection="1">
      <alignment horizontal="left"/>
    </xf>
    <xf numFmtId="0" fontId="2" fillId="6" borderId="0" xfId="0" quotePrefix="1" applyFont="1" applyFill="1" applyProtection="1"/>
    <xf numFmtId="0" fontId="11" fillId="6" borderId="0" xfId="0" applyFont="1" applyFill="1" applyBorder="1" applyAlignment="1">
      <alignment horizontal="left"/>
    </xf>
    <xf numFmtId="0" fontId="12" fillId="6" borderId="0" xfId="0" applyFont="1" applyFill="1" applyBorder="1" applyAlignment="1">
      <alignment horizontal="left"/>
    </xf>
    <xf numFmtId="0" fontId="9" fillId="6" borderId="0" xfId="0" applyFont="1" applyFill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  <protection locked="0"/>
    </xf>
    <xf numFmtId="0" fontId="2" fillId="6" borderId="0" xfId="0" quotePrefix="1" applyFont="1" applyFill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2" fillId="6" borderId="0" xfId="0" applyFont="1" applyFill="1" applyBorder="1" applyProtection="1"/>
    <xf numFmtId="0" fontId="13" fillId="7" borderId="3" xfId="0" applyFont="1" applyFill="1" applyBorder="1" applyAlignment="1" applyProtection="1">
      <alignment horizontal="center" textRotation="90" wrapText="1"/>
    </xf>
    <xf numFmtId="0" fontId="14" fillId="7" borderId="3" xfId="0" applyFont="1" applyFill="1" applyBorder="1" applyAlignment="1" applyProtection="1">
      <alignment horizontal="center" textRotation="90" wrapText="1"/>
    </xf>
    <xf numFmtId="0" fontId="8" fillId="4" borderId="1" xfId="0" applyFont="1" applyFill="1" applyBorder="1" applyAlignment="1" applyProtection="1">
      <alignment horizontal="center"/>
    </xf>
    <xf numFmtId="0" fontId="15" fillId="7" borderId="3" xfId="0" applyFont="1" applyFill="1" applyBorder="1" applyAlignment="1" applyProtection="1">
      <alignment horizontal="center" textRotation="90" wrapText="1"/>
    </xf>
    <xf numFmtId="0" fontId="10" fillId="0" borderId="3" xfId="0" applyFont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/>
    </xf>
    <xf numFmtId="0" fontId="10" fillId="0" borderId="3" xfId="1" applyFont="1" applyBorder="1" applyAlignment="1" applyProtection="1">
      <alignment horizontal="center"/>
    </xf>
    <xf numFmtId="0" fontId="10" fillId="6" borderId="3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  <protection locked="0"/>
    </xf>
    <xf numFmtId="0" fontId="2" fillId="8" borderId="4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8" fillId="4" borderId="2" xfId="0" applyFont="1" applyFill="1" applyBorder="1" applyAlignment="1" applyProtection="1">
      <alignment horizontal="center"/>
    </xf>
    <xf numFmtId="0" fontId="8" fillId="4" borderId="4" xfId="0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14"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1402554</xdr:colOff>
      <xdr:row>0</xdr:row>
      <xdr:rowOff>23812</xdr:rowOff>
    </xdr:from>
    <xdr:to>
      <xdr:col>8</xdr:col>
      <xdr:colOff>132388</xdr:colOff>
      <xdr:row>4</xdr:row>
      <xdr:rowOff>1131093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8867" y="23812"/>
          <a:ext cx="3278021" cy="2178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3"/>
  <sheetViews>
    <sheetView tabSelected="1" zoomScale="80" zoomScaleNormal="80" workbookViewId="0">
      <selection activeCell="AD47" sqref="AD47"/>
    </sheetView>
  </sheetViews>
  <sheetFormatPr defaultRowHeight="15.75" x14ac:dyDescent="0.25"/>
  <cols>
    <col min="1" max="1" width="14.7109375" style="1" customWidth="1"/>
    <col min="2" max="3" width="21" style="1" bestFit="1" customWidth="1"/>
    <col min="4" max="4" width="3.5703125" style="1" customWidth="1"/>
    <col min="5" max="5" width="3.7109375" style="1" customWidth="1"/>
    <col min="6" max="6" width="3.5703125" style="1" customWidth="1"/>
    <col min="7" max="7" width="4.5703125" style="1" customWidth="1"/>
    <col min="8" max="8" width="10.5703125" style="1" customWidth="1"/>
    <col min="9" max="9" width="2.140625" style="1" customWidth="1"/>
    <col min="10" max="30" width="7.7109375" style="1" customWidth="1"/>
    <col min="31" max="16384" width="9.140625" style="1"/>
  </cols>
  <sheetData>
    <row r="1" spans="1:30" ht="18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0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8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27.75" customHeight="1" x14ac:dyDescent="0.3">
      <c r="A4" s="4" t="s">
        <v>0</v>
      </c>
      <c r="B4" s="4"/>
      <c r="C4" s="5"/>
      <c r="J4" s="6" t="str">
        <f>IFERROR(LEFT(J5,2)&amp;MID(J5,FIND(" ",J5)+1,1),".")</f>
        <v>HUH</v>
      </c>
      <c r="K4" s="6" t="str">
        <f t="shared" ref="K4:AD4" si="0">IFERROR(LEFT(K5,2)&amp;MID(K5,FIND(" ",K5)+1,1),".")</f>
        <v>JEJ</v>
      </c>
      <c r="L4" s="6" t="str">
        <f t="shared" si="0"/>
        <v>MIH</v>
      </c>
      <c r="M4" s="6" t="str">
        <f t="shared" si="0"/>
        <v>JOJ</v>
      </c>
      <c r="N4" s="6" t="str">
        <f t="shared" si="0"/>
        <v>MIH</v>
      </c>
      <c r="O4" s="6" t="str">
        <f t="shared" si="0"/>
        <v>TOJ</v>
      </c>
      <c r="P4" s="6" t="str">
        <f t="shared" si="0"/>
        <v>JIT</v>
      </c>
      <c r="Q4" s="6" t="str">
        <f t="shared" si="0"/>
        <v>JAG</v>
      </c>
      <c r="R4" s="6" t="str">
        <f t="shared" si="0"/>
        <v>COS</v>
      </c>
      <c r="S4" s="6" t="str">
        <f t="shared" si="0"/>
        <v>MAL</v>
      </c>
      <c r="T4" s="6" t="str">
        <f t="shared" si="0"/>
        <v>STT</v>
      </c>
      <c r="U4" s="6" t="str">
        <f t="shared" si="0"/>
        <v>HEH</v>
      </c>
      <c r="V4" s="6" t="str">
        <f t="shared" si="0"/>
        <v>BIA</v>
      </c>
      <c r="W4" s="6" t="str">
        <f t="shared" si="0"/>
        <v>SVN</v>
      </c>
      <c r="X4" s="6" t="str">
        <f t="shared" si="0"/>
        <v>HEC</v>
      </c>
      <c r="Y4" s="6" t="str">
        <f t="shared" si="0"/>
        <v>TOO</v>
      </c>
      <c r="Z4" s="6" t="str">
        <f t="shared" si="0"/>
        <v>BEK</v>
      </c>
      <c r="AA4" s="6" t="str">
        <f t="shared" si="0"/>
        <v>PEM</v>
      </c>
      <c r="AB4" s="6" t="str">
        <f t="shared" si="0"/>
        <v>MIW</v>
      </c>
      <c r="AC4" s="6" t="str">
        <f t="shared" si="0"/>
        <v>FEE</v>
      </c>
      <c r="AD4" s="6" t="str">
        <f t="shared" si="0"/>
        <v>BEP</v>
      </c>
    </row>
    <row r="5" spans="1:30" s="10" customFormat="1" ht="90.75" customHeight="1" x14ac:dyDescent="0.35">
      <c r="A5" s="7" t="s">
        <v>7</v>
      </c>
      <c r="B5" s="22"/>
      <c r="C5" s="8"/>
      <c r="D5" s="9"/>
      <c r="E5" s="9"/>
      <c r="F5" s="9"/>
      <c r="G5" s="9"/>
      <c r="H5" s="9"/>
      <c r="I5" s="9"/>
      <c r="J5" s="36" t="s">
        <v>36</v>
      </c>
      <c r="K5" s="36" t="s">
        <v>37</v>
      </c>
      <c r="L5" s="36" t="s">
        <v>35</v>
      </c>
      <c r="M5" s="36" t="s">
        <v>38</v>
      </c>
      <c r="N5" s="37" t="s">
        <v>39</v>
      </c>
      <c r="O5" s="36" t="s">
        <v>40</v>
      </c>
      <c r="P5" s="36" t="s">
        <v>41</v>
      </c>
      <c r="Q5" s="36" t="s">
        <v>42</v>
      </c>
      <c r="R5" s="36" t="s">
        <v>43</v>
      </c>
      <c r="S5" s="36" t="s">
        <v>44</v>
      </c>
      <c r="T5" s="36" t="s">
        <v>45</v>
      </c>
      <c r="U5" s="39" t="s">
        <v>46</v>
      </c>
      <c r="V5" s="36" t="s">
        <v>47</v>
      </c>
      <c r="W5" s="36" t="s">
        <v>48</v>
      </c>
      <c r="X5" s="36" t="s">
        <v>49</v>
      </c>
      <c r="Y5" s="36" t="s">
        <v>50</v>
      </c>
      <c r="Z5" s="36" t="s">
        <v>51</v>
      </c>
      <c r="AA5" s="36" t="s">
        <v>52</v>
      </c>
      <c r="AB5" s="39" t="s">
        <v>53</v>
      </c>
      <c r="AC5" s="39" t="s">
        <v>54</v>
      </c>
      <c r="AD5" s="39" t="s">
        <v>55</v>
      </c>
    </row>
    <row r="6" spans="1:30" x14ac:dyDescent="0.25">
      <c r="A6" s="11" t="s">
        <v>30</v>
      </c>
      <c r="B6" s="23" t="s">
        <v>8</v>
      </c>
      <c r="C6" s="23" t="s">
        <v>9</v>
      </c>
      <c r="D6" s="12">
        <v>1</v>
      </c>
      <c r="E6" s="51" t="s">
        <v>1</v>
      </c>
      <c r="F6" s="52"/>
      <c r="G6" s="53"/>
      <c r="H6" s="12" t="s">
        <v>2</v>
      </c>
      <c r="I6" s="11"/>
      <c r="J6" s="12">
        <f>J86</f>
        <v>0</v>
      </c>
      <c r="K6" s="12">
        <f t="shared" ref="K6:W6" si="1">K86</f>
        <v>0</v>
      </c>
      <c r="L6" s="12">
        <f t="shared" si="1"/>
        <v>0</v>
      </c>
      <c r="M6" s="12">
        <f t="shared" si="1"/>
        <v>0</v>
      </c>
      <c r="N6" s="12">
        <f t="shared" si="1"/>
        <v>0</v>
      </c>
      <c r="O6" s="12">
        <f t="shared" si="1"/>
        <v>0</v>
      </c>
      <c r="P6" s="12">
        <f t="shared" si="1"/>
        <v>0</v>
      </c>
      <c r="Q6" s="12">
        <f t="shared" si="1"/>
        <v>0</v>
      </c>
      <c r="R6" s="12">
        <f t="shared" si="1"/>
        <v>0</v>
      </c>
      <c r="S6" s="12">
        <f t="shared" si="1"/>
        <v>0</v>
      </c>
      <c r="T6" s="12">
        <f t="shared" si="1"/>
        <v>0</v>
      </c>
      <c r="U6" s="12">
        <f t="shared" si="1"/>
        <v>0</v>
      </c>
      <c r="V6" s="12">
        <f t="shared" si="1"/>
        <v>0</v>
      </c>
      <c r="W6" s="38">
        <f t="shared" si="1"/>
        <v>0</v>
      </c>
      <c r="X6" s="44">
        <f t="shared" ref="X6:AA6" si="2">X86</f>
        <v>0</v>
      </c>
      <c r="Y6" s="45">
        <f t="shared" si="2"/>
        <v>0</v>
      </c>
      <c r="Z6" s="46">
        <f t="shared" si="2"/>
        <v>0</v>
      </c>
      <c r="AA6" s="46">
        <f t="shared" si="2"/>
        <v>0</v>
      </c>
      <c r="AB6" s="46">
        <f t="shared" ref="AB6:AC6" si="3">AB86</f>
        <v>0</v>
      </c>
      <c r="AC6" s="47">
        <f t="shared" si="3"/>
        <v>0</v>
      </c>
      <c r="AD6" s="50">
        <f t="shared" ref="AD6" si="4">AD86</f>
        <v>0</v>
      </c>
    </row>
    <row r="7" spans="1:30" x14ac:dyDescent="0.25">
      <c r="A7" s="26">
        <v>42595</v>
      </c>
      <c r="B7" s="24" t="s">
        <v>10</v>
      </c>
      <c r="C7" s="25" t="s">
        <v>11</v>
      </c>
      <c r="D7" s="13" t="str">
        <f>IF(OR(E7&lt;&gt;"",G7&lt;&gt;""),"S",".")</f>
        <v>.</v>
      </c>
      <c r="E7" s="48"/>
      <c r="F7" s="14" t="s">
        <v>3</v>
      </c>
      <c r="G7" s="49"/>
      <c r="H7" s="15" t="str">
        <f>IF(D7="S",IF(E7&gt;G7,1,IF(E7=G7,"X",IF(E7&lt;G7,2))),".")</f>
        <v>.</v>
      </c>
      <c r="I7" s="16"/>
      <c r="J7" s="40" t="s">
        <v>4</v>
      </c>
      <c r="K7" s="40">
        <v>2</v>
      </c>
      <c r="L7" s="41" t="s">
        <v>34</v>
      </c>
      <c r="M7" s="40">
        <v>2</v>
      </c>
      <c r="N7" s="40">
        <v>2</v>
      </c>
      <c r="O7" s="40">
        <v>2</v>
      </c>
      <c r="P7" s="40">
        <v>2</v>
      </c>
      <c r="Q7" s="40" t="s">
        <v>4</v>
      </c>
      <c r="R7" s="40">
        <v>2</v>
      </c>
      <c r="S7" s="40">
        <v>2</v>
      </c>
      <c r="T7" s="40" t="s">
        <v>4</v>
      </c>
      <c r="U7" s="42">
        <v>2</v>
      </c>
      <c r="V7" s="42">
        <v>2</v>
      </c>
      <c r="W7" s="42" t="s">
        <v>34</v>
      </c>
      <c r="X7" s="42">
        <v>2</v>
      </c>
      <c r="Y7" s="42">
        <v>1</v>
      </c>
      <c r="Z7" s="40">
        <v>2</v>
      </c>
      <c r="AA7" s="40">
        <v>2</v>
      </c>
      <c r="AB7" s="40">
        <v>1</v>
      </c>
      <c r="AC7" s="40">
        <v>1</v>
      </c>
      <c r="AD7" s="40" t="s">
        <v>4</v>
      </c>
    </row>
    <row r="8" spans="1:30" x14ac:dyDescent="0.25">
      <c r="A8" s="27">
        <v>42602</v>
      </c>
      <c r="B8" s="25" t="s">
        <v>11</v>
      </c>
      <c r="C8" s="24" t="s">
        <v>12</v>
      </c>
      <c r="D8" s="13" t="str">
        <f t="shared" ref="D8:D42" si="5">IF(OR(E8&lt;&gt;"",G8&lt;&gt;""),"S",".")</f>
        <v>.</v>
      </c>
      <c r="E8" s="48"/>
      <c r="F8" s="14" t="s">
        <v>3</v>
      </c>
      <c r="G8" s="49"/>
      <c r="H8" s="15" t="str">
        <f t="shared" ref="H8:H42" si="6">IF(D8="S",IF(E8&gt;G8,1,IF(E8=G8,"X",IF(E8&lt;G8,2))),".")</f>
        <v>.</v>
      </c>
      <c r="I8" s="16"/>
      <c r="J8" s="40">
        <v>2</v>
      </c>
      <c r="K8" s="40" t="s">
        <v>4</v>
      </c>
      <c r="L8" s="41">
        <v>2</v>
      </c>
      <c r="M8" s="40" t="s">
        <v>34</v>
      </c>
      <c r="N8" s="40">
        <v>1</v>
      </c>
      <c r="O8" s="40">
        <v>2</v>
      </c>
      <c r="P8" s="40">
        <v>2</v>
      </c>
      <c r="Q8" s="40" t="s">
        <v>4</v>
      </c>
      <c r="R8" s="40" t="s">
        <v>4</v>
      </c>
      <c r="S8" s="40">
        <v>2</v>
      </c>
      <c r="T8" s="40" t="s">
        <v>4</v>
      </c>
      <c r="U8" s="42">
        <v>1</v>
      </c>
      <c r="V8" s="42" t="s">
        <v>4</v>
      </c>
      <c r="W8" s="42" t="s">
        <v>34</v>
      </c>
      <c r="X8" s="42" t="s">
        <v>34</v>
      </c>
      <c r="Y8" s="42" t="s">
        <v>34</v>
      </c>
      <c r="Z8" s="40" t="s">
        <v>34</v>
      </c>
      <c r="AA8" s="40">
        <v>2</v>
      </c>
      <c r="AB8" s="40" t="s">
        <v>4</v>
      </c>
      <c r="AC8" s="40">
        <v>2</v>
      </c>
      <c r="AD8" s="40" t="s">
        <v>4</v>
      </c>
    </row>
    <row r="9" spans="1:30" x14ac:dyDescent="0.25">
      <c r="A9" s="27">
        <v>42609</v>
      </c>
      <c r="B9" s="24" t="s">
        <v>13</v>
      </c>
      <c r="C9" s="25" t="s">
        <v>11</v>
      </c>
      <c r="D9" s="13" t="str">
        <f t="shared" si="5"/>
        <v>.</v>
      </c>
      <c r="E9" s="48"/>
      <c r="F9" s="14" t="s">
        <v>3</v>
      </c>
      <c r="G9" s="49"/>
      <c r="H9" s="15" t="str">
        <f t="shared" si="6"/>
        <v>.</v>
      </c>
      <c r="I9" s="16"/>
      <c r="J9" s="40" t="s">
        <v>4</v>
      </c>
      <c r="K9" s="40" t="s">
        <v>4</v>
      </c>
      <c r="L9" s="41">
        <v>1</v>
      </c>
      <c r="M9" s="40" t="s">
        <v>34</v>
      </c>
      <c r="N9" s="40" t="s">
        <v>34</v>
      </c>
      <c r="O9" s="40" t="s">
        <v>4</v>
      </c>
      <c r="P9" s="40" t="s">
        <v>4</v>
      </c>
      <c r="Q9" s="40">
        <v>2</v>
      </c>
      <c r="R9" s="40">
        <v>1</v>
      </c>
      <c r="S9" s="40" t="s">
        <v>34</v>
      </c>
      <c r="T9" s="40">
        <v>1</v>
      </c>
      <c r="U9" s="42" t="s">
        <v>4</v>
      </c>
      <c r="V9" s="42">
        <v>1</v>
      </c>
      <c r="W9" s="42">
        <v>2</v>
      </c>
      <c r="X9" s="42" t="s">
        <v>34</v>
      </c>
      <c r="Y9" s="42">
        <v>2</v>
      </c>
      <c r="Z9" s="40">
        <v>1</v>
      </c>
      <c r="AA9" s="40">
        <v>2</v>
      </c>
      <c r="AB9" s="40" t="s">
        <v>4</v>
      </c>
      <c r="AC9" s="40">
        <v>2</v>
      </c>
      <c r="AD9" s="40">
        <v>1</v>
      </c>
    </row>
    <row r="10" spans="1:30" x14ac:dyDescent="0.25">
      <c r="A10" s="27">
        <v>42623</v>
      </c>
      <c r="B10" s="25" t="s">
        <v>11</v>
      </c>
      <c r="C10" s="24" t="s">
        <v>14</v>
      </c>
      <c r="D10" s="13" t="str">
        <f t="shared" si="5"/>
        <v>.</v>
      </c>
      <c r="E10" s="48"/>
      <c r="F10" s="14" t="s">
        <v>3</v>
      </c>
      <c r="G10" s="49"/>
      <c r="H10" s="15" t="str">
        <f t="shared" si="6"/>
        <v>.</v>
      </c>
      <c r="I10" s="16"/>
      <c r="J10" s="40">
        <v>1</v>
      </c>
      <c r="K10" s="40">
        <v>1</v>
      </c>
      <c r="L10" s="41">
        <v>1</v>
      </c>
      <c r="M10" s="40">
        <v>1</v>
      </c>
      <c r="N10" s="40">
        <v>1</v>
      </c>
      <c r="O10" s="40">
        <v>2</v>
      </c>
      <c r="P10" s="40">
        <v>2</v>
      </c>
      <c r="Q10" s="40">
        <v>1</v>
      </c>
      <c r="R10" s="40">
        <v>1</v>
      </c>
      <c r="S10" s="40">
        <v>1</v>
      </c>
      <c r="T10" s="40">
        <v>1</v>
      </c>
      <c r="U10" s="42">
        <v>1</v>
      </c>
      <c r="V10" s="42" t="s">
        <v>4</v>
      </c>
      <c r="W10" s="42">
        <v>2</v>
      </c>
      <c r="X10" s="42">
        <v>1</v>
      </c>
      <c r="Y10" s="42">
        <v>2</v>
      </c>
      <c r="Z10" s="40">
        <v>1</v>
      </c>
      <c r="AA10" s="40">
        <v>1</v>
      </c>
      <c r="AB10" s="40">
        <v>1</v>
      </c>
      <c r="AC10" s="40">
        <v>1</v>
      </c>
      <c r="AD10" s="40">
        <v>1</v>
      </c>
    </row>
    <row r="11" spans="1:30" x14ac:dyDescent="0.25">
      <c r="A11" s="26">
        <v>42631</v>
      </c>
      <c r="B11" s="24" t="s">
        <v>15</v>
      </c>
      <c r="C11" s="25" t="s">
        <v>11</v>
      </c>
      <c r="D11" s="13" t="str">
        <f t="shared" si="5"/>
        <v>.</v>
      </c>
      <c r="E11" s="48"/>
      <c r="F11" s="14" t="s">
        <v>3</v>
      </c>
      <c r="G11" s="49"/>
      <c r="H11" s="15" t="str">
        <f t="shared" si="6"/>
        <v>.</v>
      </c>
      <c r="I11" s="16"/>
      <c r="J11" s="40" t="s">
        <v>4</v>
      </c>
      <c r="K11" s="40" t="s">
        <v>4</v>
      </c>
      <c r="L11" s="41">
        <v>2</v>
      </c>
      <c r="M11" s="40" t="s">
        <v>34</v>
      </c>
      <c r="N11" s="40" t="s">
        <v>34</v>
      </c>
      <c r="O11" s="40" t="s">
        <v>4</v>
      </c>
      <c r="P11" s="40" t="s">
        <v>4</v>
      </c>
      <c r="Q11" s="40" t="s">
        <v>4</v>
      </c>
      <c r="R11" s="40" t="s">
        <v>4</v>
      </c>
      <c r="S11" s="40" t="s">
        <v>34</v>
      </c>
      <c r="T11" s="40">
        <v>2</v>
      </c>
      <c r="U11" s="42">
        <v>2</v>
      </c>
      <c r="V11" s="42">
        <v>2</v>
      </c>
      <c r="W11" s="42">
        <v>2</v>
      </c>
      <c r="X11" s="42">
        <v>1</v>
      </c>
      <c r="Y11" s="42">
        <v>1</v>
      </c>
      <c r="Z11" s="40">
        <v>2</v>
      </c>
      <c r="AA11" s="40">
        <v>2</v>
      </c>
      <c r="AB11" s="40">
        <v>2</v>
      </c>
      <c r="AC11" s="40" t="s">
        <v>4</v>
      </c>
      <c r="AD11" s="40" t="s">
        <v>4</v>
      </c>
    </row>
    <row r="12" spans="1:30" x14ac:dyDescent="0.25">
      <c r="A12" s="26">
        <v>42637</v>
      </c>
      <c r="B12" s="25" t="s">
        <v>11</v>
      </c>
      <c r="C12" s="24" t="s">
        <v>31</v>
      </c>
      <c r="D12" s="13" t="str">
        <f t="shared" si="5"/>
        <v>.</v>
      </c>
      <c r="E12" s="48"/>
      <c r="F12" s="14" t="s">
        <v>3</v>
      </c>
      <c r="G12" s="49"/>
      <c r="H12" s="15" t="str">
        <f t="shared" si="6"/>
        <v>.</v>
      </c>
      <c r="I12" s="16"/>
      <c r="J12" s="40">
        <v>1</v>
      </c>
      <c r="K12" s="40">
        <v>1</v>
      </c>
      <c r="L12" s="41">
        <v>1</v>
      </c>
      <c r="M12" s="40">
        <v>1</v>
      </c>
      <c r="N12" s="40">
        <v>1</v>
      </c>
      <c r="O12" s="40">
        <v>1</v>
      </c>
      <c r="P12" s="40">
        <v>1</v>
      </c>
      <c r="Q12" s="40">
        <v>1</v>
      </c>
      <c r="R12" s="40">
        <v>1</v>
      </c>
      <c r="S12" s="40">
        <v>1</v>
      </c>
      <c r="T12" s="40" t="s">
        <v>4</v>
      </c>
      <c r="U12" s="42">
        <v>1</v>
      </c>
      <c r="V12" s="42">
        <v>1</v>
      </c>
      <c r="W12" s="42">
        <v>1</v>
      </c>
      <c r="X12" s="42">
        <v>1</v>
      </c>
      <c r="Y12" s="42">
        <v>1</v>
      </c>
      <c r="Z12" s="40">
        <v>1</v>
      </c>
      <c r="AA12" s="40">
        <v>1</v>
      </c>
      <c r="AB12" s="40">
        <v>1</v>
      </c>
      <c r="AC12" s="40">
        <v>1</v>
      </c>
      <c r="AD12" s="40">
        <v>1</v>
      </c>
    </row>
    <row r="13" spans="1:30" x14ac:dyDescent="0.25">
      <c r="A13" s="26">
        <v>42644</v>
      </c>
      <c r="B13" s="24" t="s">
        <v>16</v>
      </c>
      <c r="C13" s="25" t="s">
        <v>11</v>
      </c>
      <c r="D13" s="13" t="str">
        <f t="shared" si="5"/>
        <v>.</v>
      </c>
      <c r="E13" s="48"/>
      <c r="F13" s="14" t="s">
        <v>3</v>
      </c>
      <c r="G13" s="49"/>
      <c r="H13" s="15" t="str">
        <f t="shared" si="6"/>
        <v>.</v>
      </c>
      <c r="I13" s="16"/>
      <c r="J13" s="40">
        <v>1</v>
      </c>
      <c r="K13" s="40">
        <v>1</v>
      </c>
      <c r="L13" s="41" t="s">
        <v>34</v>
      </c>
      <c r="M13" s="40">
        <v>1</v>
      </c>
      <c r="N13" s="40" t="s">
        <v>34</v>
      </c>
      <c r="O13" s="40">
        <v>1</v>
      </c>
      <c r="P13" s="40">
        <v>1</v>
      </c>
      <c r="Q13" s="40" t="s">
        <v>4</v>
      </c>
      <c r="R13" s="40">
        <v>1</v>
      </c>
      <c r="S13" s="40">
        <v>1</v>
      </c>
      <c r="T13" s="40">
        <v>1</v>
      </c>
      <c r="U13" s="42">
        <v>1</v>
      </c>
      <c r="V13" s="42" t="s">
        <v>4</v>
      </c>
      <c r="W13" s="42">
        <v>1</v>
      </c>
      <c r="X13" s="42">
        <v>1</v>
      </c>
      <c r="Y13" s="42">
        <v>1</v>
      </c>
      <c r="Z13" s="40">
        <v>1</v>
      </c>
      <c r="AA13" s="40" t="s">
        <v>34</v>
      </c>
      <c r="AB13" s="40">
        <v>1</v>
      </c>
      <c r="AC13" s="40">
        <v>1</v>
      </c>
      <c r="AD13" s="40">
        <v>1</v>
      </c>
    </row>
    <row r="14" spans="1:30" x14ac:dyDescent="0.25">
      <c r="A14" s="26">
        <v>42658</v>
      </c>
      <c r="B14" s="25" t="s">
        <v>11</v>
      </c>
      <c r="C14" s="24" t="s">
        <v>17</v>
      </c>
      <c r="D14" s="13" t="str">
        <f t="shared" si="5"/>
        <v>.</v>
      </c>
      <c r="E14" s="48"/>
      <c r="F14" s="14" t="s">
        <v>3</v>
      </c>
      <c r="G14" s="49"/>
      <c r="H14" s="15" t="str">
        <f t="shared" si="6"/>
        <v>.</v>
      </c>
      <c r="I14" s="16"/>
      <c r="J14" s="40">
        <v>1</v>
      </c>
      <c r="K14" s="40">
        <v>1</v>
      </c>
      <c r="L14" s="41">
        <v>1</v>
      </c>
      <c r="M14" s="40">
        <v>1</v>
      </c>
      <c r="N14" s="40">
        <v>1</v>
      </c>
      <c r="O14" s="40">
        <v>1</v>
      </c>
      <c r="P14" s="40">
        <v>1</v>
      </c>
      <c r="Q14" s="40">
        <v>1</v>
      </c>
      <c r="R14" s="40">
        <v>1</v>
      </c>
      <c r="S14" s="40">
        <v>1</v>
      </c>
      <c r="T14" s="40">
        <v>1</v>
      </c>
      <c r="U14" s="42">
        <v>1</v>
      </c>
      <c r="V14" s="42">
        <v>1</v>
      </c>
      <c r="W14" s="42">
        <v>1</v>
      </c>
      <c r="X14" s="42">
        <v>1</v>
      </c>
      <c r="Y14" s="42">
        <v>1</v>
      </c>
      <c r="Z14" s="40">
        <v>1</v>
      </c>
      <c r="AA14" s="40">
        <v>1</v>
      </c>
      <c r="AB14" s="40" t="s">
        <v>4</v>
      </c>
      <c r="AC14" s="40">
        <v>1</v>
      </c>
      <c r="AD14" s="40">
        <v>1</v>
      </c>
    </row>
    <row r="15" spans="1:30" x14ac:dyDescent="0.25">
      <c r="A15" s="26">
        <v>42665</v>
      </c>
      <c r="B15" s="24" t="s">
        <v>18</v>
      </c>
      <c r="C15" s="25" t="s">
        <v>11</v>
      </c>
      <c r="D15" s="13" t="str">
        <f t="shared" si="5"/>
        <v>.</v>
      </c>
      <c r="E15" s="48"/>
      <c r="F15" s="14" t="s">
        <v>3</v>
      </c>
      <c r="G15" s="49"/>
      <c r="H15" s="15" t="str">
        <f t="shared" si="6"/>
        <v>.</v>
      </c>
      <c r="I15" s="16"/>
      <c r="J15" s="40">
        <v>2</v>
      </c>
      <c r="K15" s="40">
        <v>2</v>
      </c>
      <c r="L15" s="41">
        <v>2</v>
      </c>
      <c r="M15" s="40">
        <v>1</v>
      </c>
      <c r="N15" s="40">
        <v>2</v>
      </c>
      <c r="O15" s="40">
        <v>2</v>
      </c>
      <c r="P15" s="40">
        <v>2</v>
      </c>
      <c r="Q15" s="40">
        <v>2</v>
      </c>
      <c r="R15" s="40">
        <v>1</v>
      </c>
      <c r="S15" s="40">
        <v>2</v>
      </c>
      <c r="T15" s="40">
        <v>2</v>
      </c>
      <c r="U15" s="42">
        <v>2</v>
      </c>
      <c r="V15" s="42">
        <v>2</v>
      </c>
      <c r="W15" s="42" t="s">
        <v>34</v>
      </c>
      <c r="X15" s="42">
        <v>2</v>
      </c>
      <c r="Y15" s="42">
        <v>2</v>
      </c>
      <c r="Z15" s="40">
        <v>2</v>
      </c>
      <c r="AA15" s="40">
        <v>2</v>
      </c>
      <c r="AB15" s="40" t="s">
        <v>4</v>
      </c>
      <c r="AC15" s="40">
        <v>2</v>
      </c>
      <c r="AD15" s="40">
        <v>2</v>
      </c>
    </row>
    <row r="16" spans="1:30" x14ac:dyDescent="0.25">
      <c r="A16" s="26">
        <v>42672</v>
      </c>
      <c r="B16" s="25" t="s">
        <v>11</v>
      </c>
      <c r="C16" s="24" t="s">
        <v>19</v>
      </c>
      <c r="D16" s="13" t="str">
        <f t="shared" si="5"/>
        <v>.</v>
      </c>
      <c r="E16" s="48"/>
      <c r="F16" s="14" t="s">
        <v>3</v>
      </c>
      <c r="G16" s="49"/>
      <c r="H16" s="15" t="str">
        <f t="shared" si="6"/>
        <v>.</v>
      </c>
      <c r="I16" s="16"/>
      <c r="J16" s="40">
        <v>1</v>
      </c>
      <c r="K16" s="40">
        <v>1</v>
      </c>
      <c r="L16" s="41">
        <v>2</v>
      </c>
      <c r="M16" s="40" t="s">
        <v>34</v>
      </c>
      <c r="N16" s="40">
        <v>1</v>
      </c>
      <c r="O16" s="40">
        <v>1</v>
      </c>
      <c r="P16" s="40">
        <v>1</v>
      </c>
      <c r="Q16" s="40">
        <v>1</v>
      </c>
      <c r="R16" s="40">
        <v>1</v>
      </c>
      <c r="S16" s="40">
        <v>1</v>
      </c>
      <c r="T16" s="40" t="s">
        <v>4</v>
      </c>
      <c r="U16" s="42">
        <v>1</v>
      </c>
      <c r="V16" s="42">
        <v>1</v>
      </c>
      <c r="W16" s="42">
        <v>2</v>
      </c>
      <c r="X16" s="42" t="s">
        <v>34</v>
      </c>
      <c r="Y16" s="42" t="s">
        <v>34</v>
      </c>
      <c r="Z16" s="40">
        <v>1</v>
      </c>
      <c r="AA16" s="40" t="s">
        <v>34</v>
      </c>
      <c r="AB16" s="40">
        <v>1</v>
      </c>
      <c r="AC16" s="40">
        <v>1</v>
      </c>
      <c r="AD16" s="40">
        <v>1</v>
      </c>
    </row>
    <row r="17" spans="1:30" x14ac:dyDescent="0.25">
      <c r="A17" s="26">
        <v>42679</v>
      </c>
      <c r="B17" s="24" t="s">
        <v>20</v>
      </c>
      <c r="C17" s="25" t="s">
        <v>11</v>
      </c>
      <c r="D17" s="13" t="str">
        <f t="shared" si="5"/>
        <v>.</v>
      </c>
      <c r="E17" s="48"/>
      <c r="F17" s="14" t="s">
        <v>3</v>
      </c>
      <c r="G17" s="49"/>
      <c r="H17" s="15" t="str">
        <f t="shared" si="6"/>
        <v>.</v>
      </c>
      <c r="I17" s="16"/>
      <c r="J17" s="40">
        <v>1</v>
      </c>
      <c r="K17" s="40">
        <v>1</v>
      </c>
      <c r="L17" s="41">
        <v>1</v>
      </c>
      <c r="M17" s="40">
        <v>1</v>
      </c>
      <c r="N17" s="40">
        <v>1</v>
      </c>
      <c r="O17" s="40">
        <v>2</v>
      </c>
      <c r="P17" s="40">
        <v>1</v>
      </c>
      <c r="Q17" s="40">
        <v>1</v>
      </c>
      <c r="R17" s="40" t="s">
        <v>4</v>
      </c>
      <c r="S17" s="40">
        <v>1</v>
      </c>
      <c r="T17" s="40" t="s">
        <v>4</v>
      </c>
      <c r="U17" s="42">
        <v>2</v>
      </c>
      <c r="V17" s="42" t="s">
        <v>4</v>
      </c>
      <c r="W17" s="42">
        <v>2</v>
      </c>
      <c r="X17" s="42" t="s">
        <v>34</v>
      </c>
      <c r="Y17" s="42">
        <v>1</v>
      </c>
      <c r="Z17" s="40">
        <v>2</v>
      </c>
      <c r="AA17" s="40">
        <v>2</v>
      </c>
      <c r="AB17" s="40">
        <v>1</v>
      </c>
      <c r="AC17" s="40">
        <v>1</v>
      </c>
      <c r="AD17" s="40">
        <v>1</v>
      </c>
    </row>
    <row r="18" spans="1:30" x14ac:dyDescent="0.25">
      <c r="A18" s="26">
        <v>42693</v>
      </c>
      <c r="B18" s="25" t="s">
        <v>11</v>
      </c>
      <c r="C18" s="24" t="s">
        <v>21</v>
      </c>
      <c r="D18" s="13" t="str">
        <f t="shared" si="5"/>
        <v>.</v>
      </c>
      <c r="E18" s="48"/>
      <c r="F18" s="14" t="s">
        <v>3</v>
      </c>
      <c r="G18" s="49"/>
      <c r="H18" s="15" t="str">
        <f t="shared" si="6"/>
        <v>.</v>
      </c>
      <c r="I18" s="16"/>
      <c r="J18" s="40" t="s">
        <v>4</v>
      </c>
      <c r="K18" s="40">
        <v>1</v>
      </c>
      <c r="L18" s="41">
        <v>1</v>
      </c>
      <c r="M18" s="40">
        <v>1</v>
      </c>
      <c r="N18" s="40">
        <v>1</v>
      </c>
      <c r="O18" s="40" t="s">
        <v>4</v>
      </c>
      <c r="P18" s="40">
        <v>1</v>
      </c>
      <c r="Q18" s="40">
        <v>1</v>
      </c>
      <c r="R18" s="40">
        <v>1</v>
      </c>
      <c r="S18" s="40">
        <v>1</v>
      </c>
      <c r="T18" s="40">
        <v>1</v>
      </c>
      <c r="U18" s="42">
        <v>1</v>
      </c>
      <c r="V18" s="42">
        <v>1</v>
      </c>
      <c r="W18" s="42">
        <v>1</v>
      </c>
      <c r="X18" s="42">
        <v>1</v>
      </c>
      <c r="Y18" s="42">
        <v>1</v>
      </c>
      <c r="Z18" s="40">
        <v>1</v>
      </c>
      <c r="AA18" s="40">
        <v>1</v>
      </c>
      <c r="AB18" s="40">
        <v>1</v>
      </c>
      <c r="AC18" s="40">
        <v>1</v>
      </c>
      <c r="AD18" s="40">
        <v>1</v>
      </c>
    </row>
    <row r="19" spans="1:30" x14ac:dyDescent="0.25">
      <c r="A19" s="26">
        <v>42700</v>
      </c>
      <c r="B19" s="24" t="s">
        <v>22</v>
      </c>
      <c r="C19" s="25" t="s">
        <v>11</v>
      </c>
      <c r="D19" s="13" t="str">
        <f t="shared" si="5"/>
        <v>.</v>
      </c>
      <c r="E19" s="48"/>
      <c r="F19" s="14" t="s">
        <v>3</v>
      </c>
      <c r="G19" s="49"/>
      <c r="H19" s="15" t="str">
        <f t="shared" si="6"/>
        <v>.</v>
      </c>
      <c r="I19" s="16"/>
      <c r="J19" s="40">
        <v>2</v>
      </c>
      <c r="K19" s="40">
        <v>2</v>
      </c>
      <c r="L19" s="41">
        <v>1</v>
      </c>
      <c r="M19" s="40">
        <v>2</v>
      </c>
      <c r="N19" s="40">
        <v>2</v>
      </c>
      <c r="O19" s="40">
        <v>1</v>
      </c>
      <c r="P19" s="40" t="s">
        <v>4</v>
      </c>
      <c r="Q19" s="40">
        <v>2</v>
      </c>
      <c r="R19" s="40">
        <v>2</v>
      </c>
      <c r="S19" s="40" t="s">
        <v>34</v>
      </c>
      <c r="T19" s="40">
        <v>2</v>
      </c>
      <c r="U19" s="42">
        <v>2</v>
      </c>
      <c r="V19" s="42" t="s">
        <v>4</v>
      </c>
      <c r="W19" s="42">
        <v>1</v>
      </c>
      <c r="X19" s="42">
        <v>1</v>
      </c>
      <c r="Y19" s="42">
        <v>1</v>
      </c>
      <c r="Z19" s="40">
        <v>2</v>
      </c>
      <c r="AA19" s="40">
        <v>1</v>
      </c>
      <c r="AB19" s="40">
        <v>2</v>
      </c>
      <c r="AC19" s="40">
        <v>2</v>
      </c>
      <c r="AD19" s="40" t="s">
        <v>4</v>
      </c>
    </row>
    <row r="20" spans="1:30" x14ac:dyDescent="0.25">
      <c r="A20" s="26">
        <v>42707</v>
      </c>
      <c r="B20" s="25" t="s">
        <v>11</v>
      </c>
      <c r="C20" s="24" t="s">
        <v>23</v>
      </c>
      <c r="D20" s="13" t="str">
        <f t="shared" si="5"/>
        <v>.</v>
      </c>
      <c r="E20" s="48"/>
      <c r="F20" s="14" t="s">
        <v>3</v>
      </c>
      <c r="G20" s="49"/>
      <c r="H20" s="15" t="str">
        <f t="shared" si="6"/>
        <v>.</v>
      </c>
      <c r="I20" s="16"/>
      <c r="J20" s="40" t="s">
        <v>4</v>
      </c>
      <c r="K20" s="40">
        <v>1</v>
      </c>
      <c r="L20" s="41" t="s">
        <v>34</v>
      </c>
      <c r="M20" s="40">
        <v>1</v>
      </c>
      <c r="N20" s="40">
        <v>1</v>
      </c>
      <c r="O20" s="40">
        <v>1</v>
      </c>
      <c r="P20" s="40">
        <v>1</v>
      </c>
      <c r="Q20" s="40">
        <v>1</v>
      </c>
      <c r="R20" s="40">
        <v>1</v>
      </c>
      <c r="S20" s="40">
        <v>1</v>
      </c>
      <c r="T20" s="40">
        <v>2</v>
      </c>
      <c r="U20" s="42">
        <v>1</v>
      </c>
      <c r="V20" s="42">
        <v>1</v>
      </c>
      <c r="W20" s="42">
        <v>1</v>
      </c>
      <c r="X20" s="42">
        <v>1</v>
      </c>
      <c r="Y20" s="42">
        <v>1</v>
      </c>
      <c r="Z20" s="40">
        <v>1</v>
      </c>
      <c r="AA20" s="40">
        <v>1</v>
      </c>
      <c r="AB20" s="40">
        <v>1</v>
      </c>
      <c r="AC20" s="40">
        <v>1</v>
      </c>
      <c r="AD20" s="40">
        <v>1</v>
      </c>
    </row>
    <row r="21" spans="1:30" x14ac:dyDescent="0.25">
      <c r="A21" s="26">
        <v>42714</v>
      </c>
      <c r="B21" s="24" t="s">
        <v>24</v>
      </c>
      <c r="C21" s="25" t="s">
        <v>11</v>
      </c>
      <c r="D21" s="13" t="str">
        <f t="shared" si="5"/>
        <v>.</v>
      </c>
      <c r="E21" s="48"/>
      <c r="F21" s="14" t="s">
        <v>3</v>
      </c>
      <c r="G21" s="49"/>
      <c r="H21" s="15" t="str">
        <f t="shared" si="6"/>
        <v>.</v>
      </c>
      <c r="I21" s="16"/>
      <c r="J21" s="40">
        <v>1</v>
      </c>
      <c r="K21" s="40">
        <v>1</v>
      </c>
      <c r="L21" s="41">
        <v>1</v>
      </c>
      <c r="M21" s="40">
        <v>1</v>
      </c>
      <c r="N21" s="40">
        <v>1</v>
      </c>
      <c r="O21" s="40" t="s">
        <v>4</v>
      </c>
      <c r="P21" s="40">
        <v>1</v>
      </c>
      <c r="Q21" s="40">
        <v>1</v>
      </c>
      <c r="R21" s="40">
        <v>1</v>
      </c>
      <c r="S21" s="40">
        <v>1</v>
      </c>
      <c r="T21" s="40">
        <v>1</v>
      </c>
      <c r="U21" s="42">
        <v>1</v>
      </c>
      <c r="V21" s="42">
        <v>1</v>
      </c>
      <c r="W21" s="42">
        <v>1</v>
      </c>
      <c r="X21" s="42">
        <v>1</v>
      </c>
      <c r="Y21" s="42">
        <v>1</v>
      </c>
      <c r="Z21" s="40">
        <v>1</v>
      </c>
      <c r="AA21" s="40">
        <v>1</v>
      </c>
      <c r="AB21" s="40" t="s">
        <v>4</v>
      </c>
      <c r="AC21" s="40">
        <v>1</v>
      </c>
      <c r="AD21" s="40">
        <v>1</v>
      </c>
    </row>
    <row r="22" spans="1:30" x14ac:dyDescent="0.25">
      <c r="A22" s="26">
        <v>42718</v>
      </c>
      <c r="B22" s="25" t="s">
        <v>11</v>
      </c>
      <c r="C22" s="24" t="s">
        <v>25</v>
      </c>
      <c r="D22" s="13" t="str">
        <f t="shared" si="5"/>
        <v>.</v>
      </c>
      <c r="E22" s="48"/>
      <c r="F22" s="14" t="s">
        <v>3</v>
      </c>
      <c r="G22" s="49"/>
      <c r="H22" s="15" t="str">
        <f t="shared" si="6"/>
        <v>.</v>
      </c>
      <c r="I22" s="16"/>
      <c r="J22" s="40">
        <v>2</v>
      </c>
      <c r="K22" s="40">
        <v>1</v>
      </c>
      <c r="L22" s="41">
        <v>2</v>
      </c>
      <c r="M22" s="40" t="s">
        <v>34</v>
      </c>
      <c r="N22" s="40">
        <v>1</v>
      </c>
      <c r="O22" s="40">
        <v>2</v>
      </c>
      <c r="P22" s="40" t="s">
        <v>4</v>
      </c>
      <c r="Q22" s="40">
        <v>1</v>
      </c>
      <c r="R22" s="40">
        <v>1</v>
      </c>
      <c r="S22" s="40">
        <v>1</v>
      </c>
      <c r="T22" s="40">
        <v>1</v>
      </c>
      <c r="U22" s="42">
        <v>1</v>
      </c>
      <c r="V22" s="42">
        <v>1</v>
      </c>
      <c r="W22" s="42">
        <v>1</v>
      </c>
      <c r="X22" s="42" t="s">
        <v>34</v>
      </c>
      <c r="Y22" s="42">
        <v>1</v>
      </c>
      <c r="Z22" s="40">
        <v>1</v>
      </c>
      <c r="AA22" s="40" t="s">
        <v>34</v>
      </c>
      <c r="AB22" s="40">
        <v>1</v>
      </c>
      <c r="AC22" s="40">
        <v>2</v>
      </c>
      <c r="AD22" s="40" t="s">
        <v>4</v>
      </c>
    </row>
    <row r="23" spans="1:30" x14ac:dyDescent="0.25">
      <c r="A23" s="26">
        <v>42721</v>
      </c>
      <c r="B23" s="25" t="s">
        <v>11</v>
      </c>
      <c r="C23" s="24" t="s">
        <v>26</v>
      </c>
      <c r="D23" s="13" t="str">
        <f t="shared" si="5"/>
        <v>.</v>
      </c>
      <c r="E23" s="48"/>
      <c r="F23" s="14" t="s">
        <v>3</v>
      </c>
      <c r="G23" s="49"/>
      <c r="H23" s="15" t="str">
        <f t="shared" si="6"/>
        <v>.</v>
      </c>
      <c r="I23" s="16"/>
      <c r="J23" s="40" t="s">
        <v>4</v>
      </c>
      <c r="K23" s="40" t="s">
        <v>4</v>
      </c>
      <c r="L23" s="41">
        <v>1</v>
      </c>
      <c r="M23" s="40" t="s">
        <v>34</v>
      </c>
      <c r="N23" s="40">
        <v>1</v>
      </c>
      <c r="O23" s="40">
        <v>2</v>
      </c>
      <c r="P23" s="40">
        <v>1</v>
      </c>
      <c r="Q23" s="40" t="s">
        <v>4</v>
      </c>
      <c r="R23" s="40" t="s">
        <v>4</v>
      </c>
      <c r="S23" s="40" t="s">
        <v>34</v>
      </c>
      <c r="T23" s="40">
        <v>2</v>
      </c>
      <c r="U23" s="42" t="s">
        <v>4</v>
      </c>
      <c r="V23" s="42">
        <v>1</v>
      </c>
      <c r="W23" s="42" t="s">
        <v>34</v>
      </c>
      <c r="X23" s="42">
        <v>1</v>
      </c>
      <c r="Y23" s="42">
        <v>1</v>
      </c>
      <c r="Z23" s="40">
        <v>1</v>
      </c>
      <c r="AA23" s="40">
        <v>2</v>
      </c>
      <c r="AB23" s="40" t="s">
        <v>4</v>
      </c>
      <c r="AC23" s="40" t="s">
        <v>4</v>
      </c>
      <c r="AD23" s="40">
        <v>1</v>
      </c>
    </row>
    <row r="24" spans="1:30" x14ac:dyDescent="0.25">
      <c r="A24" s="26">
        <v>42730</v>
      </c>
      <c r="B24" s="24" t="s">
        <v>27</v>
      </c>
      <c r="C24" s="25" t="s">
        <v>11</v>
      </c>
      <c r="D24" s="13" t="str">
        <f t="shared" si="5"/>
        <v>.</v>
      </c>
      <c r="E24" s="48"/>
      <c r="F24" s="14" t="s">
        <v>3</v>
      </c>
      <c r="G24" s="49"/>
      <c r="H24" s="15" t="str">
        <f t="shared" si="6"/>
        <v>.</v>
      </c>
      <c r="I24" s="16"/>
      <c r="J24" s="40">
        <v>1</v>
      </c>
      <c r="K24" s="40">
        <v>1</v>
      </c>
      <c r="L24" s="41" t="s">
        <v>34</v>
      </c>
      <c r="M24" s="40">
        <v>1</v>
      </c>
      <c r="N24" s="40" t="s">
        <v>34</v>
      </c>
      <c r="O24" s="40">
        <v>1</v>
      </c>
      <c r="P24" s="40" t="s">
        <v>4</v>
      </c>
      <c r="Q24" s="40">
        <v>1</v>
      </c>
      <c r="R24" s="40">
        <v>1</v>
      </c>
      <c r="S24" s="40">
        <v>1</v>
      </c>
      <c r="T24" s="40">
        <v>1</v>
      </c>
      <c r="U24" s="42" t="s">
        <v>4</v>
      </c>
      <c r="V24" s="42" t="s">
        <v>4</v>
      </c>
      <c r="W24" s="42">
        <v>2</v>
      </c>
      <c r="X24" s="42">
        <v>2</v>
      </c>
      <c r="Y24" s="42">
        <v>1</v>
      </c>
      <c r="Z24" s="40">
        <v>1</v>
      </c>
      <c r="AA24" s="40">
        <v>1</v>
      </c>
      <c r="AB24" s="40" t="s">
        <v>4</v>
      </c>
      <c r="AC24" s="40">
        <v>1</v>
      </c>
      <c r="AD24" s="40">
        <v>1</v>
      </c>
    </row>
    <row r="25" spans="1:30" x14ac:dyDescent="0.25">
      <c r="A25" s="26">
        <v>42735</v>
      </c>
      <c r="B25" s="24" t="s">
        <v>28</v>
      </c>
      <c r="C25" s="25" t="s">
        <v>11</v>
      </c>
      <c r="D25" s="13" t="str">
        <f t="shared" si="5"/>
        <v>.</v>
      </c>
      <c r="E25" s="48"/>
      <c r="F25" s="14" t="s">
        <v>3</v>
      </c>
      <c r="G25" s="49"/>
      <c r="H25" s="15" t="str">
        <f t="shared" si="6"/>
        <v>.</v>
      </c>
      <c r="I25" s="16"/>
      <c r="J25" s="40">
        <v>1</v>
      </c>
      <c r="K25" s="40">
        <v>1</v>
      </c>
      <c r="L25" s="41">
        <v>1</v>
      </c>
      <c r="M25" s="40">
        <v>1</v>
      </c>
      <c r="N25" s="40">
        <v>1</v>
      </c>
      <c r="O25" s="40">
        <v>1</v>
      </c>
      <c r="P25" s="40">
        <v>1</v>
      </c>
      <c r="Q25" s="40" t="s">
        <v>4</v>
      </c>
      <c r="R25" s="40">
        <v>2</v>
      </c>
      <c r="S25" s="40">
        <v>1</v>
      </c>
      <c r="T25" s="40">
        <v>1</v>
      </c>
      <c r="U25" s="42">
        <v>1</v>
      </c>
      <c r="V25" s="42">
        <v>1</v>
      </c>
      <c r="W25" s="42">
        <v>1</v>
      </c>
      <c r="X25" s="42">
        <v>1</v>
      </c>
      <c r="Y25" s="42">
        <v>1</v>
      </c>
      <c r="Z25" s="40">
        <v>1</v>
      </c>
      <c r="AA25" s="40">
        <v>1</v>
      </c>
      <c r="AB25" s="40">
        <v>1</v>
      </c>
      <c r="AC25" s="40">
        <v>1</v>
      </c>
      <c r="AD25" s="40">
        <v>1</v>
      </c>
    </row>
    <row r="26" spans="1:30" x14ac:dyDescent="0.25">
      <c r="A26" s="26">
        <v>42737</v>
      </c>
      <c r="B26" s="25" t="s">
        <v>11</v>
      </c>
      <c r="C26" s="24" t="s">
        <v>22</v>
      </c>
      <c r="D26" s="13" t="str">
        <f t="shared" si="5"/>
        <v>.</v>
      </c>
      <c r="E26" s="48"/>
      <c r="F26" s="14" t="s">
        <v>3</v>
      </c>
      <c r="G26" s="49"/>
      <c r="H26" s="15" t="str">
        <f t="shared" si="6"/>
        <v>.</v>
      </c>
      <c r="I26" s="16"/>
      <c r="J26" s="40" t="s">
        <v>4</v>
      </c>
      <c r="K26" s="40">
        <v>1</v>
      </c>
      <c r="L26" s="41">
        <v>1</v>
      </c>
      <c r="M26" s="40" t="s">
        <v>34</v>
      </c>
      <c r="N26" s="40">
        <v>1</v>
      </c>
      <c r="O26" s="40" t="s">
        <v>4</v>
      </c>
      <c r="P26" s="40">
        <v>1</v>
      </c>
      <c r="Q26" s="40">
        <v>1</v>
      </c>
      <c r="R26" s="40">
        <v>1</v>
      </c>
      <c r="S26" s="40">
        <v>1</v>
      </c>
      <c r="T26" s="40">
        <v>1</v>
      </c>
      <c r="U26" s="42">
        <v>1</v>
      </c>
      <c r="V26" s="42">
        <v>1</v>
      </c>
      <c r="W26" s="42">
        <v>1</v>
      </c>
      <c r="X26" s="42">
        <v>1</v>
      </c>
      <c r="Y26" s="42" t="s">
        <v>34</v>
      </c>
      <c r="Z26" s="40">
        <v>1</v>
      </c>
      <c r="AA26" s="40">
        <v>1</v>
      </c>
      <c r="AB26" s="40">
        <v>1</v>
      </c>
      <c r="AC26" s="40">
        <v>1</v>
      </c>
      <c r="AD26" s="40">
        <v>1</v>
      </c>
    </row>
    <row r="27" spans="1:30" x14ac:dyDescent="0.25">
      <c r="A27" s="26">
        <v>42749</v>
      </c>
      <c r="B27" s="24" t="s">
        <v>17</v>
      </c>
      <c r="C27" s="25" t="s">
        <v>11</v>
      </c>
      <c r="D27" s="13" t="str">
        <f t="shared" si="5"/>
        <v>.</v>
      </c>
      <c r="E27" s="48"/>
      <c r="F27" s="14" t="s">
        <v>3</v>
      </c>
      <c r="G27" s="49"/>
      <c r="H27" s="15" t="str">
        <f t="shared" si="6"/>
        <v>.</v>
      </c>
      <c r="I27" s="16"/>
      <c r="J27" s="40">
        <v>1</v>
      </c>
      <c r="K27" s="40" t="s">
        <v>4</v>
      </c>
      <c r="L27" s="41" t="s">
        <v>34</v>
      </c>
      <c r="M27" s="40">
        <v>2</v>
      </c>
      <c r="N27" s="40" t="s">
        <v>34</v>
      </c>
      <c r="O27" s="40">
        <v>2</v>
      </c>
      <c r="P27" s="40">
        <v>2</v>
      </c>
      <c r="Q27" s="40" t="s">
        <v>4</v>
      </c>
      <c r="R27" s="40">
        <v>2</v>
      </c>
      <c r="S27" s="40" t="s">
        <v>34</v>
      </c>
      <c r="T27" s="40" t="s">
        <v>4</v>
      </c>
      <c r="U27" s="42">
        <v>2</v>
      </c>
      <c r="V27" s="42">
        <v>2</v>
      </c>
      <c r="W27" s="42">
        <v>2</v>
      </c>
      <c r="X27" s="42" t="s">
        <v>34</v>
      </c>
      <c r="Y27" s="42">
        <v>2</v>
      </c>
      <c r="Z27" s="40">
        <v>2</v>
      </c>
      <c r="AA27" s="40">
        <v>2</v>
      </c>
      <c r="AB27" s="40" t="s">
        <v>4</v>
      </c>
      <c r="AC27" s="40">
        <v>2</v>
      </c>
      <c r="AD27" s="40" t="s">
        <v>4</v>
      </c>
    </row>
    <row r="28" spans="1:30" x14ac:dyDescent="0.25">
      <c r="A28" s="26">
        <v>42756</v>
      </c>
      <c r="B28" s="25" t="s">
        <v>11</v>
      </c>
      <c r="C28" s="24" t="s">
        <v>16</v>
      </c>
      <c r="D28" s="13" t="str">
        <f t="shared" si="5"/>
        <v>.</v>
      </c>
      <c r="E28" s="48"/>
      <c r="F28" s="14" t="s">
        <v>3</v>
      </c>
      <c r="G28" s="49"/>
      <c r="H28" s="15" t="str">
        <f t="shared" si="6"/>
        <v>.</v>
      </c>
      <c r="I28" s="16"/>
      <c r="J28" s="40">
        <v>2</v>
      </c>
      <c r="K28" s="40">
        <v>1</v>
      </c>
      <c r="L28" s="41">
        <v>1</v>
      </c>
      <c r="M28" s="40">
        <v>1</v>
      </c>
      <c r="N28" s="40">
        <v>1</v>
      </c>
      <c r="O28" s="40">
        <v>2</v>
      </c>
      <c r="P28" s="40">
        <v>2</v>
      </c>
      <c r="Q28" s="40" t="s">
        <v>4</v>
      </c>
      <c r="R28" s="40">
        <v>2</v>
      </c>
      <c r="S28" s="40">
        <v>2</v>
      </c>
      <c r="T28" s="40" t="s">
        <v>4</v>
      </c>
      <c r="U28" s="42" t="s">
        <v>4</v>
      </c>
      <c r="V28" s="42" t="s">
        <v>4</v>
      </c>
      <c r="W28" s="42" t="s">
        <v>34</v>
      </c>
      <c r="X28" s="42" t="s">
        <v>34</v>
      </c>
      <c r="Y28" s="42">
        <v>2</v>
      </c>
      <c r="Z28" s="40" t="s">
        <v>34</v>
      </c>
      <c r="AA28" s="40">
        <v>1</v>
      </c>
      <c r="AB28" s="40">
        <v>2</v>
      </c>
      <c r="AC28" s="40" t="s">
        <v>4</v>
      </c>
      <c r="AD28" s="40" t="s">
        <v>4</v>
      </c>
    </row>
    <row r="29" spans="1:30" x14ac:dyDescent="0.25">
      <c r="A29" s="26">
        <v>42767</v>
      </c>
      <c r="B29" s="25" t="s">
        <v>11</v>
      </c>
      <c r="C29" s="24" t="s">
        <v>13</v>
      </c>
      <c r="D29" s="13" t="str">
        <f t="shared" si="5"/>
        <v>.</v>
      </c>
      <c r="E29" s="48"/>
      <c r="F29" s="14" t="s">
        <v>3</v>
      </c>
      <c r="G29" s="49"/>
      <c r="H29" s="15" t="str">
        <f t="shared" si="6"/>
        <v>.</v>
      </c>
      <c r="I29" s="16"/>
      <c r="J29" s="40">
        <v>2</v>
      </c>
      <c r="K29" s="40" t="s">
        <v>4</v>
      </c>
      <c r="L29" s="41">
        <v>1</v>
      </c>
      <c r="M29" s="40">
        <v>2</v>
      </c>
      <c r="N29" s="40">
        <v>1</v>
      </c>
      <c r="O29" s="40">
        <v>1</v>
      </c>
      <c r="P29" s="40">
        <v>1</v>
      </c>
      <c r="Q29" s="40">
        <v>1</v>
      </c>
      <c r="R29" s="40">
        <v>1</v>
      </c>
      <c r="S29" s="40">
        <v>1</v>
      </c>
      <c r="T29" s="40">
        <v>1</v>
      </c>
      <c r="U29" s="42">
        <v>1</v>
      </c>
      <c r="V29" s="42">
        <v>1</v>
      </c>
      <c r="W29" s="42" t="s">
        <v>34</v>
      </c>
      <c r="X29" s="42" t="s">
        <v>34</v>
      </c>
      <c r="Y29" s="42" t="s">
        <v>34</v>
      </c>
      <c r="Z29" s="40">
        <v>1</v>
      </c>
      <c r="AA29" s="40">
        <v>1</v>
      </c>
      <c r="AB29" s="40">
        <v>1</v>
      </c>
      <c r="AC29" s="40">
        <v>1</v>
      </c>
      <c r="AD29" s="40">
        <v>1</v>
      </c>
    </row>
    <row r="30" spans="1:30" x14ac:dyDescent="0.25">
      <c r="A30" s="26">
        <v>42770</v>
      </c>
      <c r="B30" s="24" t="s">
        <v>31</v>
      </c>
      <c r="C30" s="25" t="s">
        <v>11</v>
      </c>
      <c r="D30" s="13" t="str">
        <f t="shared" si="5"/>
        <v>.</v>
      </c>
      <c r="E30" s="48"/>
      <c r="F30" s="14" t="s">
        <v>3</v>
      </c>
      <c r="G30" s="49"/>
      <c r="H30" s="15" t="str">
        <f t="shared" si="6"/>
        <v>.</v>
      </c>
      <c r="I30" s="16"/>
      <c r="J30" s="40">
        <v>2</v>
      </c>
      <c r="K30" s="40">
        <v>2</v>
      </c>
      <c r="L30" s="41">
        <v>1</v>
      </c>
      <c r="M30" s="40" t="s">
        <v>34</v>
      </c>
      <c r="N30" s="40">
        <v>2</v>
      </c>
      <c r="O30" s="40">
        <v>2</v>
      </c>
      <c r="P30" s="40">
        <v>2</v>
      </c>
      <c r="Q30" s="40">
        <v>1</v>
      </c>
      <c r="R30" s="40">
        <v>2</v>
      </c>
      <c r="S30" s="40">
        <v>2</v>
      </c>
      <c r="T30" s="40">
        <v>2</v>
      </c>
      <c r="U30" s="42" t="s">
        <v>4</v>
      </c>
      <c r="V30" s="42">
        <v>2</v>
      </c>
      <c r="W30" s="42">
        <v>2</v>
      </c>
      <c r="X30" s="42">
        <v>2</v>
      </c>
      <c r="Y30" s="42" t="s">
        <v>34</v>
      </c>
      <c r="Z30" s="40">
        <v>2</v>
      </c>
      <c r="AA30" s="40">
        <v>2</v>
      </c>
      <c r="AB30" s="40" t="s">
        <v>4</v>
      </c>
      <c r="AC30" s="40" t="s">
        <v>4</v>
      </c>
      <c r="AD30" s="40" t="s">
        <v>4</v>
      </c>
    </row>
    <row r="31" spans="1:30" x14ac:dyDescent="0.25">
      <c r="A31" s="26">
        <v>42777</v>
      </c>
      <c r="B31" s="25" t="s">
        <v>11</v>
      </c>
      <c r="C31" s="24" t="s">
        <v>15</v>
      </c>
      <c r="D31" s="13" t="str">
        <f t="shared" si="5"/>
        <v>.</v>
      </c>
      <c r="E31" s="48"/>
      <c r="F31" s="14" t="s">
        <v>3</v>
      </c>
      <c r="G31" s="49"/>
      <c r="H31" s="15" t="str">
        <f t="shared" si="6"/>
        <v>.</v>
      </c>
      <c r="I31" s="16"/>
      <c r="J31" s="40" t="s">
        <v>4</v>
      </c>
      <c r="K31" s="40">
        <v>1</v>
      </c>
      <c r="L31" s="41">
        <v>2</v>
      </c>
      <c r="M31" s="40" t="s">
        <v>34</v>
      </c>
      <c r="N31" s="40">
        <v>1</v>
      </c>
      <c r="O31" s="40">
        <v>1</v>
      </c>
      <c r="P31" s="40">
        <v>1</v>
      </c>
      <c r="Q31" s="40">
        <v>1</v>
      </c>
      <c r="R31" s="40">
        <v>1</v>
      </c>
      <c r="S31" s="40">
        <v>1</v>
      </c>
      <c r="T31" s="40" t="s">
        <v>4</v>
      </c>
      <c r="U31" s="42">
        <v>1</v>
      </c>
      <c r="V31" s="42">
        <v>1</v>
      </c>
      <c r="W31" s="42" t="s">
        <v>34</v>
      </c>
      <c r="X31" s="42">
        <v>1</v>
      </c>
      <c r="Y31" s="42">
        <v>1</v>
      </c>
      <c r="Z31" s="40">
        <v>1</v>
      </c>
      <c r="AA31" s="40">
        <v>1</v>
      </c>
      <c r="AB31" s="40">
        <v>1</v>
      </c>
      <c r="AC31" s="40">
        <v>1</v>
      </c>
      <c r="AD31" s="40">
        <v>2</v>
      </c>
    </row>
    <row r="32" spans="1:30" x14ac:dyDescent="0.25">
      <c r="A32" s="26">
        <v>42791</v>
      </c>
      <c r="B32" s="24" t="s">
        <v>14</v>
      </c>
      <c r="C32" s="25" t="s">
        <v>11</v>
      </c>
      <c r="D32" s="13" t="str">
        <f t="shared" si="5"/>
        <v>.</v>
      </c>
      <c r="E32" s="48"/>
      <c r="F32" s="14" t="s">
        <v>3</v>
      </c>
      <c r="G32" s="49"/>
      <c r="H32" s="15" t="str">
        <f t="shared" si="6"/>
        <v>.</v>
      </c>
      <c r="I32" s="16"/>
      <c r="J32" s="40">
        <v>1</v>
      </c>
      <c r="K32" s="40">
        <v>1</v>
      </c>
      <c r="L32" s="41">
        <v>1</v>
      </c>
      <c r="M32" s="40">
        <v>1</v>
      </c>
      <c r="N32" s="40">
        <v>2</v>
      </c>
      <c r="O32" s="40" t="s">
        <v>4</v>
      </c>
      <c r="P32" s="40">
        <v>1</v>
      </c>
      <c r="Q32" s="40" t="s">
        <v>4</v>
      </c>
      <c r="R32" s="40">
        <v>1</v>
      </c>
      <c r="S32" s="40">
        <v>1</v>
      </c>
      <c r="T32" s="40" t="s">
        <v>4</v>
      </c>
      <c r="U32" s="42" t="s">
        <v>4</v>
      </c>
      <c r="V32" s="42">
        <v>1</v>
      </c>
      <c r="W32" s="42">
        <v>1</v>
      </c>
      <c r="X32" s="42">
        <v>1</v>
      </c>
      <c r="Y32" s="42">
        <v>1</v>
      </c>
      <c r="Z32" s="40" t="s">
        <v>34</v>
      </c>
      <c r="AA32" s="40">
        <v>1</v>
      </c>
      <c r="AB32" s="40">
        <v>1</v>
      </c>
      <c r="AC32" s="40">
        <v>1</v>
      </c>
      <c r="AD32" s="40" t="s">
        <v>4</v>
      </c>
    </row>
    <row r="33" spans="1:30" x14ac:dyDescent="0.25">
      <c r="A33" s="26">
        <v>42798</v>
      </c>
      <c r="B33" s="25" t="s">
        <v>11</v>
      </c>
      <c r="C33" s="24" t="s">
        <v>29</v>
      </c>
      <c r="D33" s="13" t="str">
        <f t="shared" si="5"/>
        <v>.</v>
      </c>
      <c r="E33" s="48"/>
      <c r="F33" s="14" t="s">
        <v>3</v>
      </c>
      <c r="G33" s="49"/>
      <c r="H33" s="15" t="str">
        <f t="shared" si="6"/>
        <v>.</v>
      </c>
      <c r="I33" s="16"/>
      <c r="J33" s="40" t="s">
        <v>4</v>
      </c>
      <c r="K33" s="40">
        <v>1</v>
      </c>
      <c r="L33" s="41">
        <v>1</v>
      </c>
      <c r="M33" s="40">
        <v>1</v>
      </c>
      <c r="N33" s="40">
        <v>1</v>
      </c>
      <c r="O33" s="40">
        <v>1</v>
      </c>
      <c r="P33" s="40">
        <v>1</v>
      </c>
      <c r="Q33" s="40">
        <v>1</v>
      </c>
      <c r="R33" s="40">
        <v>1</v>
      </c>
      <c r="S33" s="40">
        <v>1</v>
      </c>
      <c r="T33" s="40">
        <v>1</v>
      </c>
      <c r="U33" s="42">
        <v>1</v>
      </c>
      <c r="V33" s="42">
        <v>1</v>
      </c>
      <c r="W33" s="42">
        <v>1</v>
      </c>
      <c r="X33" s="42">
        <v>1</v>
      </c>
      <c r="Y33" s="42" t="s">
        <v>34</v>
      </c>
      <c r="Z33" s="40">
        <v>1</v>
      </c>
      <c r="AA33" s="40">
        <v>1</v>
      </c>
      <c r="AB33" s="40" t="s">
        <v>4</v>
      </c>
      <c r="AC33" s="40">
        <v>1</v>
      </c>
      <c r="AD33" s="40">
        <v>1</v>
      </c>
    </row>
    <row r="34" spans="1:30" x14ac:dyDescent="0.25">
      <c r="A34" s="26">
        <v>42805</v>
      </c>
      <c r="B34" s="24" t="s">
        <v>12</v>
      </c>
      <c r="C34" s="25" t="s">
        <v>11</v>
      </c>
      <c r="D34" s="13" t="str">
        <f t="shared" si="5"/>
        <v>.</v>
      </c>
      <c r="E34" s="48"/>
      <c r="F34" s="14" t="s">
        <v>3</v>
      </c>
      <c r="G34" s="49"/>
      <c r="H34" s="15" t="str">
        <f t="shared" si="6"/>
        <v>.</v>
      </c>
      <c r="I34" s="16"/>
      <c r="J34" s="40">
        <v>1</v>
      </c>
      <c r="K34" s="40">
        <v>1</v>
      </c>
      <c r="L34" s="41">
        <v>1</v>
      </c>
      <c r="M34" s="40">
        <v>1</v>
      </c>
      <c r="N34" s="40">
        <v>2</v>
      </c>
      <c r="O34" s="40">
        <v>2</v>
      </c>
      <c r="P34" s="40">
        <v>1</v>
      </c>
      <c r="Q34" s="40">
        <v>1</v>
      </c>
      <c r="R34" s="40">
        <v>1</v>
      </c>
      <c r="S34" s="40">
        <v>1</v>
      </c>
      <c r="T34" s="40">
        <v>1</v>
      </c>
      <c r="U34" s="42" t="s">
        <v>4</v>
      </c>
      <c r="V34" s="42">
        <v>1</v>
      </c>
      <c r="W34" s="42">
        <v>1</v>
      </c>
      <c r="X34" s="42">
        <v>1</v>
      </c>
      <c r="Y34" s="42">
        <v>1</v>
      </c>
      <c r="Z34" s="40">
        <v>1</v>
      </c>
      <c r="AA34" s="40">
        <v>1</v>
      </c>
      <c r="AB34" s="40">
        <v>1</v>
      </c>
      <c r="AC34" s="40">
        <v>2</v>
      </c>
      <c r="AD34" s="40">
        <v>1</v>
      </c>
    </row>
    <row r="35" spans="1:30" x14ac:dyDescent="0.25">
      <c r="A35" s="26">
        <v>42812</v>
      </c>
      <c r="B35" s="25" t="s">
        <v>11</v>
      </c>
      <c r="C35" s="24" t="s">
        <v>28</v>
      </c>
      <c r="D35" s="13" t="str">
        <f t="shared" si="5"/>
        <v>.</v>
      </c>
      <c r="E35" s="48"/>
      <c r="F35" s="14" t="s">
        <v>3</v>
      </c>
      <c r="G35" s="49"/>
      <c r="H35" s="15" t="str">
        <f t="shared" si="6"/>
        <v>.</v>
      </c>
      <c r="I35" s="16"/>
      <c r="J35" s="40" t="s">
        <v>4</v>
      </c>
      <c r="K35" s="40">
        <v>1</v>
      </c>
      <c r="L35" s="41" t="s">
        <v>34</v>
      </c>
      <c r="M35" s="40">
        <v>1</v>
      </c>
      <c r="N35" s="40">
        <v>1</v>
      </c>
      <c r="O35" s="40">
        <v>2</v>
      </c>
      <c r="P35" s="40" t="s">
        <v>4</v>
      </c>
      <c r="Q35" s="40">
        <v>2</v>
      </c>
      <c r="R35" s="40">
        <v>1</v>
      </c>
      <c r="S35" s="40">
        <v>2</v>
      </c>
      <c r="T35" s="40">
        <v>1</v>
      </c>
      <c r="U35" s="42">
        <v>1</v>
      </c>
      <c r="V35" s="42" t="s">
        <v>4</v>
      </c>
      <c r="W35" s="42">
        <v>1</v>
      </c>
      <c r="X35" s="42">
        <v>2</v>
      </c>
      <c r="Y35" s="42">
        <v>2</v>
      </c>
      <c r="Z35" s="40">
        <v>2</v>
      </c>
      <c r="AA35" s="40" t="s">
        <v>34</v>
      </c>
      <c r="AB35" s="40" t="s">
        <v>4</v>
      </c>
      <c r="AC35" s="40" t="s">
        <v>4</v>
      </c>
      <c r="AD35" s="40">
        <v>1</v>
      </c>
    </row>
    <row r="36" spans="1:30" x14ac:dyDescent="0.25">
      <c r="A36" s="26">
        <v>42826</v>
      </c>
      <c r="B36" s="24" t="s">
        <v>26</v>
      </c>
      <c r="C36" s="25" t="s">
        <v>11</v>
      </c>
      <c r="D36" s="13" t="str">
        <f t="shared" si="5"/>
        <v>.</v>
      </c>
      <c r="E36" s="48"/>
      <c r="F36" s="14" t="s">
        <v>3</v>
      </c>
      <c r="G36" s="49"/>
      <c r="H36" s="15" t="str">
        <f t="shared" si="6"/>
        <v>.</v>
      </c>
      <c r="I36" s="16"/>
      <c r="J36" s="40" t="s">
        <v>4</v>
      </c>
      <c r="K36" s="40" t="s">
        <v>4</v>
      </c>
      <c r="L36" s="41">
        <v>1</v>
      </c>
      <c r="M36" s="40" t="s">
        <v>34</v>
      </c>
      <c r="N36" s="40">
        <v>2</v>
      </c>
      <c r="O36" s="40" t="s">
        <v>4</v>
      </c>
      <c r="P36" s="40">
        <v>1</v>
      </c>
      <c r="Q36" s="40">
        <v>2</v>
      </c>
      <c r="R36" s="40" t="s">
        <v>4</v>
      </c>
      <c r="S36" s="40">
        <v>2</v>
      </c>
      <c r="T36" s="40" t="s">
        <v>4</v>
      </c>
      <c r="U36" s="42">
        <v>1</v>
      </c>
      <c r="V36" s="42" t="s">
        <v>4</v>
      </c>
      <c r="W36" s="42">
        <v>1</v>
      </c>
      <c r="X36" s="42">
        <v>1</v>
      </c>
      <c r="Y36" s="42" t="s">
        <v>34</v>
      </c>
      <c r="Z36" s="40">
        <v>2</v>
      </c>
      <c r="AA36" s="40" t="s">
        <v>34</v>
      </c>
      <c r="AB36" s="40" t="s">
        <v>4</v>
      </c>
      <c r="AC36" s="40">
        <v>1</v>
      </c>
      <c r="AD36" s="40" t="s">
        <v>4</v>
      </c>
    </row>
    <row r="37" spans="1:30" x14ac:dyDescent="0.25">
      <c r="A37" s="26">
        <v>42829</v>
      </c>
      <c r="B37" s="24" t="s">
        <v>23</v>
      </c>
      <c r="C37" s="25" t="s">
        <v>11</v>
      </c>
      <c r="D37" s="13" t="str">
        <f t="shared" si="5"/>
        <v>.</v>
      </c>
      <c r="E37" s="48"/>
      <c r="F37" s="14" t="s">
        <v>3</v>
      </c>
      <c r="G37" s="49"/>
      <c r="H37" s="15" t="str">
        <f t="shared" si="6"/>
        <v>.</v>
      </c>
      <c r="I37" s="16"/>
      <c r="J37" s="40">
        <v>1</v>
      </c>
      <c r="K37" s="40">
        <v>2</v>
      </c>
      <c r="L37" s="41">
        <v>2</v>
      </c>
      <c r="M37" s="40">
        <v>2</v>
      </c>
      <c r="N37" s="40">
        <v>2</v>
      </c>
      <c r="O37" s="40" t="s">
        <v>4</v>
      </c>
      <c r="P37" s="40">
        <v>2</v>
      </c>
      <c r="Q37" s="40" t="s">
        <v>4</v>
      </c>
      <c r="R37" s="40">
        <v>2</v>
      </c>
      <c r="S37" s="40">
        <v>2</v>
      </c>
      <c r="T37" s="40">
        <v>2</v>
      </c>
      <c r="U37" s="42" t="s">
        <v>4</v>
      </c>
      <c r="V37" s="42">
        <v>2</v>
      </c>
      <c r="W37" s="42" t="s">
        <v>34</v>
      </c>
      <c r="X37" s="42" t="s">
        <v>34</v>
      </c>
      <c r="Y37" s="42" t="s">
        <v>34</v>
      </c>
      <c r="Z37" s="40">
        <v>2</v>
      </c>
      <c r="AA37" s="40">
        <v>2</v>
      </c>
      <c r="AB37" s="40">
        <v>2</v>
      </c>
      <c r="AC37" s="40">
        <v>2</v>
      </c>
      <c r="AD37" s="40">
        <v>2</v>
      </c>
    </row>
    <row r="38" spans="1:30" x14ac:dyDescent="0.25">
      <c r="A38" s="26">
        <v>42833</v>
      </c>
      <c r="B38" s="25" t="s">
        <v>11</v>
      </c>
      <c r="C38" s="24" t="s">
        <v>27</v>
      </c>
      <c r="D38" s="13" t="str">
        <f t="shared" si="5"/>
        <v>.</v>
      </c>
      <c r="E38" s="48"/>
      <c r="F38" s="14" t="s">
        <v>3</v>
      </c>
      <c r="G38" s="49"/>
      <c r="H38" s="15" t="str">
        <f t="shared" si="6"/>
        <v>.</v>
      </c>
      <c r="I38" s="16"/>
      <c r="J38" s="40" t="s">
        <v>4</v>
      </c>
      <c r="K38" s="40">
        <v>1</v>
      </c>
      <c r="L38" s="41">
        <v>1</v>
      </c>
      <c r="M38" s="40">
        <v>1</v>
      </c>
      <c r="N38" s="40">
        <v>1</v>
      </c>
      <c r="O38" s="40">
        <v>1</v>
      </c>
      <c r="P38" s="40" t="s">
        <v>4</v>
      </c>
      <c r="Q38" s="40" t="s">
        <v>4</v>
      </c>
      <c r="R38" s="40" t="s">
        <v>4</v>
      </c>
      <c r="S38" s="40">
        <v>2</v>
      </c>
      <c r="T38" s="40">
        <v>2</v>
      </c>
      <c r="U38" s="42">
        <v>1</v>
      </c>
      <c r="V38" s="42">
        <v>1</v>
      </c>
      <c r="W38" s="42">
        <v>1</v>
      </c>
      <c r="X38" s="42">
        <v>1</v>
      </c>
      <c r="Y38" s="42" t="s">
        <v>34</v>
      </c>
      <c r="Z38" s="40">
        <v>2</v>
      </c>
      <c r="AA38" s="40" t="s">
        <v>34</v>
      </c>
      <c r="AB38" s="40" t="s">
        <v>4</v>
      </c>
      <c r="AC38" s="40">
        <v>1</v>
      </c>
      <c r="AD38" s="40">
        <v>1</v>
      </c>
    </row>
    <row r="39" spans="1:30" x14ac:dyDescent="0.25">
      <c r="A39" s="26">
        <v>42840</v>
      </c>
      <c r="B39" s="25" t="s">
        <v>11</v>
      </c>
      <c r="C39" s="24" t="s">
        <v>18</v>
      </c>
      <c r="D39" s="13" t="str">
        <f t="shared" si="5"/>
        <v>.</v>
      </c>
      <c r="E39" s="48"/>
      <c r="F39" s="14" t="s">
        <v>3</v>
      </c>
      <c r="G39" s="49"/>
      <c r="H39" s="15" t="str">
        <f t="shared" si="6"/>
        <v>.</v>
      </c>
      <c r="I39" s="16"/>
      <c r="J39" s="40" t="s">
        <v>4</v>
      </c>
      <c r="K39" s="40">
        <v>1</v>
      </c>
      <c r="L39" s="41">
        <v>1</v>
      </c>
      <c r="M39" s="40" t="s">
        <v>34</v>
      </c>
      <c r="N39" s="40">
        <v>1</v>
      </c>
      <c r="O39" s="40">
        <v>1</v>
      </c>
      <c r="P39" s="40">
        <v>1</v>
      </c>
      <c r="Q39" s="40">
        <v>1</v>
      </c>
      <c r="R39" s="40">
        <v>1</v>
      </c>
      <c r="S39" s="40">
        <v>1</v>
      </c>
      <c r="T39" s="40">
        <v>1</v>
      </c>
      <c r="U39" s="42">
        <v>1</v>
      </c>
      <c r="V39" s="42">
        <v>1</v>
      </c>
      <c r="W39" s="42">
        <v>1</v>
      </c>
      <c r="X39" s="42">
        <v>1</v>
      </c>
      <c r="Y39" s="42">
        <v>1</v>
      </c>
      <c r="Z39" s="40">
        <v>1</v>
      </c>
      <c r="AA39" s="40">
        <v>1</v>
      </c>
      <c r="AB39" s="40">
        <v>1</v>
      </c>
      <c r="AC39" s="40">
        <v>1</v>
      </c>
      <c r="AD39" s="40">
        <v>1</v>
      </c>
    </row>
    <row r="40" spans="1:30" x14ac:dyDescent="0.25">
      <c r="A40" s="26">
        <v>42847</v>
      </c>
      <c r="B40" s="24" t="s">
        <v>19</v>
      </c>
      <c r="C40" s="25" t="s">
        <v>11</v>
      </c>
      <c r="D40" s="13" t="str">
        <f t="shared" si="5"/>
        <v>.</v>
      </c>
      <c r="E40" s="48"/>
      <c r="F40" s="14" t="s">
        <v>3</v>
      </c>
      <c r="G40" s="49"/>
      <c r="H40" s="15" t="str">
        <f t="shared" si="6"/>
        <v>.</v>
      </c>
      <c r="I40" s="16"/>
      <c r="J40" s="40">
        <v>1</v>
      </c>
      <c r="K40" s="40" t="s">
        <v>4</v>
      </c>
      <c r="L40" s="41" t="s">
        <v>34</v>
      </c>
      <c r="M40" s="40">
        <v>1</v>
      </c>
      <c r="N40" s="40" t="s">
        <v>34</v>
      </c>
      <c r="O40" s="40">
        <v>2</v>
      </c>
      <c r="P40" s="40" t="s">
        <v>4</v>
      </c>
      <c r="Q40" s="40" t="s">
        <v>4</v>
      </c>
      <c r="R40" s="40">
        <v>2</v>
      </c>
      <c r="S40" s="40">
        <v>2</v>
      </c>
      <c r="T40" s="40">
        <v>2</v>
      </c>
      <c r="U40" s="42" t="s">
        <v>4</v>
      </c>
      <c r="V40" s="42">
        <v>1</v>
      </c>
      <c r="W40" s="42">
        <v>1</v>
      </c>
      <c r="X40" s="42" t="s">
        <v>34</v>
      </c>
      <c r="Y40" s="42">
        <v>2</v>
      </c>
      <c r="Z40" s="40">
        <v>2</v>
      </c>
      <c r="AA40" s="40" t="s">
        <v>34</v>
      </c>
      <c r="AB40" s="40">
        <v>1</v>
      </c>
      <c r="AC40" s="40">
        <v>2</v>
      </c>
      <c r="AD40" s="40" t="s">
        <v>4</v>
      </c>
    </row>
    <row r="41" spans="1:30" x14ac:dyDescent="0.25">
      <c r="A41" s="26">
        <v>42854</v>
      </c>
      <c r="B41" s="25" t="s">
        <v>11</v>
      </c>
      <c r="C41" s="24" t="s">
        <v>20</v>
      </c>
      <c r="D41" s="13" t="str">
        <f t="shared" si="5"/>
        <v>.</v>
      </c>
      <c r="E41" s="48"/>
      <c r="F41" s="14" t="s">
        <v>3</v>
      </c>
      <c r="G41" s="49"/>
      <c r="H41" s="15" t="str">
        <f t="shared" si="6"/>
        <v>.</v>
      </c>
      <c r="I41" s="16"/>
      <c r="J41" s="40">
        <v>1</v>
      </c>
      <c r="K41" s="40" t="s">
        <v>4</v>
      </c>
      <c r="L41" s="41">
        <v>2</v>
      </c>
      <c r="M41" s="40">
        <v>1</v>
      </c>
      <c r="N41" s="40">
        <v>1</v>
      </c>
      <c r="O41" s="40">
        <v>2</v>
      </c>
      <c r="P41" s="40">
        <v>2</v>
      </c>
      <c r="Q41" s="40" t="s">
        <v>4</v>
      </c>
      <c r="R41" s="40">
        <v>1</v>
      </c>
      <c r="S41" s="40">
        <v>1</v>
      </c>
      <c r="T41" s="40">
        <v>2</v>
      </c>
      <c r="U41" s="42" t="s">
        <v>4</v>
      </c>
      <c r="V41" s="42" t="s">
        <v>4</v>
      </c>
      <c r="W41" s="42">
        <v>1</v>
      </c>
      <c r="X41" s="42">
        <v>1</v>
      </c>
      <c r="Y41" s="42">
        <v>2</v>
      </c>
      <c r="Z41" s="40">
        <v>1</v>
      </c>
      <c r="AA41" s="40" t="s">
        <v>34</v>
      </c>
      <c r="AB41" s="40">
        <v>1</v>
      </c>
      <c r="AC41" s="40" t="s">
        <v>4</v>
      </c>
      <c r="AD41" s="40">
        <v>1</v>
      </c>
    </row>
    <row r="42" spans="1:30" x14ac:dyDescent="0.25">
      <c r="A42" s="26">
        <v>42861</v>
      </c>
      <c r="B42" s="24" t="s">
        <v>21</v>
      </c>
      <c r="C42" s="25" t="s">
        <v>11</v>
      </c>
      <c r="D42" s="13" t="str">
        <f t="shared" si="5"/>
        <v>.</v>
      </c>
      <c r="E42" s="48"/>
      <c r="F42" s="14" t="s">
        <v>3</v>
      </c>
      <c r="G42" s="49"/>
      <c r="H42" s="15" t="str">
        <f t="shared" si="6"/>
        <v>.</v>
      </c>
      <c r="I42" s="16"/>
      <c r="J42" s="40" t="s">
        <v>4</v>
      </c>
      <c r="K42" s="40">
        <v>2</v>
      </c>
      <c r="L42" s="41" t="s">
        <v>34</v>
      </c>
      <c r="M42" s="40" t="s">
        <v>34</v>
      </c>
      <c r="N42" s="40">
        <v>2</v>
      </c>
      <c r="O42" s="40">
        <v>2</v>
      </c>
      <c r="P42" s="40">
        <v>2</v>
      </c>
      <c r="Q42" s="40">
        <v>2</v>
      </c>
      <c r="R42" s="40">
        <v>1</v>
      </c>
      <c r="S42" s="40" t="s">
        <v>34</v>
      </c>
      <c r="T42" s="40">
        <v>2</v>
      </c>
      <c r="U42" s="42">
        <v>1</v>
      </c>
      <c r="V42" s="42">
        <v>2</v>
      </c>
      <c r="W42" s="42" t="s">
        <v>34</v>
      </c>
      <c r="X42" s="42" t="s">
        <v>34</v>
      </c>
      <c r="Y42" s="42">
        <v>1</v>
      </c>
      <c r="Z42" s="40">
        <v>2</v>
      </c>
      <c r="AA42" s="40">
        <v>2</v>
      </c>
      <c r="AB42" s="40">
        <v>2</v>
      </c>
      <c r="AC42" s="40">
        <v>2</v>
      </c>
      <c r="AD42" s="40">
        <v>2</v>
      </c>
    </row>
    <row r="43" spans="1:30" x14ac:dyDescent="0.25">
      <c r="A43" s="26">
        <v>42868</v>
      </c>
      <c r="B43" s="25" t="s">
        <v>11</v>
      </c>
      <c r="C43" s="24" t="s">
        <v>24</v>
      </c>
      <c r="D43" s="13" t="str">
        <f t="shared" ref="D43:D44" si="7">IF(OR(E43&lt;&gt;"",G43&lt;&gt;""),"S",".")</f>
        <v>.</v>
      </c>
      <c r="E43" s="48"/>
      <c r="F43" s="14" t="s">
        <v>3</v>
      </c>
      <c r="G43" s="49"/>
      <c r="H43" s="15" t="str">
        <f t="shared" ref="H43:H44" si="8">IF(D43="S",IF(E43&gt;G43,1,IF(E43=G43,"X",IF(E43&lt;G43,2))),".")</f>
        <v>.</v>
      </c>
      <c r="I43" s="16"/>
      <c r="J43" s="40">
        <v>1</v>
      </c>
      <c r="K43" s="40">
        <v>1</v>
      </c>
      <c r="L43" s="41">
        <v>1</v>
      </c>
      <c r="M43" s="40">
        <v>1</v>
      </c>
      <c r="N43" s="40">
        <v>1</v>
      </c>
      <c r="O43" s="40">
        <v>2</v>
      </c>
      <c r="P43" s="40" t="s">
        <v>4</v>
      </c>
      <c r="Q43" s="40" t="s">
        <v>4</v>
      </c>
      <c r="R43" s="40" t="s">
        <v>4</v>
      </c>
      <c r="S43" s="40" t="s">
        <v>34</v>
      </c>
      <c r="T43" s="40">
        <v>1</v>
      </c>
      <c r="U43" s="42" t="s">
        <v>4</v>
      </c>
      <c r="V43" s="42" t="s">
        <v>4</v>
      </c>
      <c r="W43" s="42">
        <v>1</v>
      </c>
      <c r="X43" s="42" t="s">
        <v>34</v>
      </c>
      <c r="Y43" s="42" t="s">
        <v>34</v>
      </c>
      <c r="Z43" s="40">
        <v>1</v>
      </c>
      <c r="AA43" s="40">
        <v>2</v>
      </c>
      <c r="AB43" s="40">
        <v>1</v>
      </c>
      <c r="AC43" s="40">
        <v>2</v>
      </c>
      <c r="AD43" s="40">
        <v>1</v>
      </c>
    </row>
    <row r="44" spans="1:30" x14ac:dyDescent="0.25">
      <c r="A44" s="26">
        <v>42876</v>
      </c>
      <c r="B44" s="24" t="s">
        <v>25</v>
      </c>
      <c r="C44" s="25" t="s">
        <v>11</v>
      </c>
      <c r="D44" s="13" t="str">
        <f t="shared" si="7"/>
        <v>.</v>
      </c>
      <c r="E44" s="48"/>
      <c r="F44" s="14" t="s">
        <v>3</v>
      </c>
      <c r="G44" s="49"/>
      <c r="H44" s="15" t="str">
        <f t="shared" si="8"/>
        <v>.</v>
      </c>
      <c r="I44" s="16"/>
      <c r="J44" s="40">
        <v>1</v>
      </c>
      <c r="K44" s="40" t="s">
        <v>4</v>
      </c>
      <c r="L44" s="41">
        <v>1</v>
      </c>
      <c r="M44" s="40">
        <v>1</v>
      </c>
      <c r="N44" s="40">
        <v>2</v>
      </c>
      <c r="O44" s="40">
        <v>2</v>
      </c>
      <c r="P44" s="40">
        <v>1</v>
      </c>
      <c r="Q44" s="40">
        <v>1</v>
      </c>
      <c r="R44" s="40" t="s">
        <v>4</v>
      </c>
      <c r="S44" s="40">
        <v>2</v>
      </c>
      <c r="T44" s="40" t="s">
        <v>4</v>
      </c>
      <c r="U44" s="42">
        <v>2</v>
      </c>
      <c r="V44" s="42" t="s">
        <v>4</v>
      </c>
      <c r="W44" s="42">
        <v>2</v>
      </c>
      <c r="X44" s="42">
        <v>2</v>
      </c>
      <c r="Y44" s="42">
        <v>1</v>
      </c>
      <c r="Z44" s="40">
        <v>2</v>
      </c>
      <c r="AA44" s="40">
        <v>2</v>
      </c>
      <c r="AB44" s="40">
        <v>1</v>
      </c>
      <c r="AC44" s="40">
        <v>1</v>
      </c>
      <c r="AD44" s="40" t="s">
        <v>4</v>
      </c>
    </row>
    <row r="45" spans="1:30" x14ac:dyDescent="0.25">
      <c r="A45" s="28"/>
      <c r="B45" s="29" t="s">
        <v>32</v>
      </c>
      <c r="C45" s="30"/>
      <c r="D45" s="31"/>
      <c r="E45" s="32"/>
      <c r="F45" s="33"/>
      <c r="G45" s="32"/>
      <c r="H45" s="34"/>
      <c r="I45" s="35"/>
      <c r="J45" s="43">
        <f>J86</f>
        <v>0</v>
      </c>
      <c r="K45" s="43">
        <f t="shared" ref="K45:V45" si="9">K86</f>
        <v>0</v>
      </c>
      <c r="L45" s="43">
        <f t="shared" si="9"/>
        <v>0</v>
      </c>
      <c r="M45" s="43">
        <f t="shared" si="9"/>
        <v>0</v>
      </c>
      <c r="N45" s="43">
        <f t="shared" si="9"/>
        <v>0</v>
      </c>
      <c r="O45" s="43">
        <f t="shared" si="9"/>
        <v>0</v>
      </c>
      <c r="P45" s="43">
        <f t="shared" si="9"/>
        <v>0</v>
      </c>
      <c r="Q45" s="43">
        <f t="shared" si="9"/>
        <v>0</v>
      </c>
      <c r="R45" s="43">
        <f t="shared" si="9"/>
        <v>0</v>
      </c>
      <c r="S45" s="43">
        <f t="shared" si="9"/>
        <v>0</v>
      </c>
      <c r="T45" s="43">
        <f t="shared" si="9"/>
        <v>0</v>
      </c>
      <c r="U45" s="43">
        <f t="shared" si="9"/>
        <v>0</v>
      </c>
      <c r="V45" s="43">
        <f t="shared" si="9"/>
        <v>0</v>
      </c>
      <c r="W45" s="43">
        <f t="shared" ref="W45:X45" si="10">W86</f>
        <v>0</v>
      </c>
      <c r="X45" s="43">
        <f t="shared" si="10"/>
        <v>0</v>
      </c>
      <c r="Y45" s="43">
        <f t="shared" ref="Y45:AA45" si="11">Y86</f>
        <v>0</v>
      </c>
      <c r="Z45" s="43">
        <f t="shared" si="11"/>
        <v>0</v>
      </c>
      <c r="AA45" s="43">
        <f t="shared" si="11"/>
        <v>0</v>
      </c>
      <c r="AB45" s="43">
        <f t="shared" ref="AB45:AC45" si="12">AB86</f>
        <v>0</v>
      </c>
      <c r="AC45" s="43">
        <f t="shared" si="12"/>
        <v>0</v>
      </c>
      <c r="AD45" s="43">
        <f t="shared" ref="AD45" si="13">AD86</f>
        <v>0</v>
      </c>
    </row>
    <row r="46" spans="1:30" ht="15" customHeight="1" x14ac:dyDescent="0.25">
      <c r="A46" s="2" t="s">
        <v>33</v>
      </c>
      <c r="B46" s="2"/>
      <c r="C46" s="2"/>
      <c r="D46" s="2"/>
      <c r="E46" s="2"/>
      <c r="F46" s="2"/>
      <c r="G46" s="2"/>
      <c r="H46" s="2"/>
      <c r="I46" s="2"/>
      <c r="J46" s="40">
        <v>27621</v>
      </c>
      <c r="K46" s="40">
        <v>27777</v>
      </c>
      <c r="L46" s="40">
        <v>27612</v>
      </c>
      <c r="M46" s="40">
        <v>25121</v>
      </c>
      <c r="N46" s="40">
        <v>27132</v>
      </c>
      <c r="O46" s="40">
        <v>28238</v>
      </c>
      <c r="P46" s="40">
        <v>25821</v>
      </c>
      <c r="Q46" s="40">
        <v>26747</v>
      </c>
      <c r="R46" s="40">
        <v>26000</v>
      </c>
      <c r="S46" s="40">
        <v>26592</v>
      </c>
      <c r="T46" s="40">
        <v>26758</v>
      </c>
      <c r="U46" s="40">
        <v>26457</v>
      </c>
      <c r="V46" s="40">
        <v>27214</v>
      </c>
      <c r="W46" s="40">
        <v>27729</v>
      </c>
      <c r="X46" s="40">
        <v>27654</v>
      </c>
      <c r="Y46" s="40">
        <v>27200</v>
      </c>
      <c r="Z46" s="40">
        <v>22500</v>
      </c>
      <c r="AA46" s="40">
        <v>24600</v>
      </c>
      <c r="AB46" s="40">
        <v>27505</v>
      </c>
      <c r="AC46" s="40">
        <v>27179</v>
      </c>
      <c r="AD46" s="40">
        <v>27498</v>
      </c>
    </row>
    <row r="47" spans="1:30" ht="16.5" customHeight="1" x14ac:dyDescent="0.25">
      <c r="A47" s="1" t="s">
        <v>5</v>
      </c>
      <c r="B47" s="17"/>
      <c r="J47" s="18"/>
      <c r="T47" s="18"/>
    </row>
    <row r="48" spans="1:30" hidden="1" x14ac:dyDescent="0.25">
      <c r="J48" s="19" t="str">
        <f>IF($D7="S",IF(J7=$H7,"RÄTT!","MISS!"),"Ej spelad")</f>
        <v>Ej spelad</v>
      </c>
      <c r="K48" s="19" t="str">
        <f t="shared" ref="K48:V48" si="14">IF($D7="S",IF(K7=$H7,"RÄTT!","MISS!"),"Ej spelad")</f>
        <v>Ej spelad</v>
      </c>
      <c r="L48" s="19" t="str">
        <f t="shared" si="14"/>
        <v>Ej spelad</v>
      </c>
      <c r="M48" s="19" t="str">
        <f t="shared" si="14"/>
        <v>Ej spelad</v>
      </c>
      <c r="N48" s="19" t="str">
        <f t="shared" si="14"/>
        <v>Ej spelad</v>
      </c>
      <c r="O48" s="19" t="str">
        <f t="shared" si="14"/>
        <v>Ej spelad</v>
      </c>
      <c r="P48" s="19" t="str">
        <f t="shared" si="14"/>
        <v>Ej spelad</v>
      </c>
      <c r="Q48" s="19" t="str">
        <f t="shared" si="14"/>
        <v>Ej spelad</v>
      </c>
      <c r="R48" s="19" t="str">
        <f t="shared" si="14"/>
        <v>Ej spelad</v>
      </c>
      <c r="S48" s="19" t="str">
        <f t="shared" si="14"/>
        <v>Ej spelad</v>
      </c>
      <c r="T48" s="19" t="str">
        <f t="shared" si="14"/>
        <v>Ej spelad</v>
      </c>
      <c r="U48" s="19" t="str">
        <f t="shared" si="14"/>
        <v>Ej spelad</v>
      </c>
      <c r="V48" s="19" t="str">
        <f t="shared" si="14"/>
        <v>Ej spelad</v>
      </c>
      <c r="W48" s="19" t="str">
        <f t="shared" ref="W48" si="15">IF($D7="S",IF(W7=$H7,"RÄTT!","MISS!"),"Ej spelad")</f>
        <v>Ej spelad</v>
      </c>
      <c r="X48" s="19" t="str">
        <f t="shared" ref="X48:Y48" si="16">IF($D7="S",IF(X7=$H7,"RÄTT!","MISS!"),"Ej spelad")</f>
        <v>Ej spelad</v>
      </c>
      <c r="Y48" s="19" t="str">
        <f t="shared" si="16"/>
        <v>Ej spelad</v>
      </c>
      <c r="Z48" s="19" t="str">
        <f t="shared" ref="Z48:AA48" si="17">IF($D7="S",IF(Z7=$H7,"RÄTT!","MISS!"),"Ej spelad")</f>
        <v>Ej spelad</v>
      </c>
      <c r="AA48" s="19" t="str">
        <f t="shared" si="17"/>
        <v>Ej spelad</v>
      </c>
      <c r="AB48" s="19" t="str">
        <f t="shared" ref="AB48:AC48" si="18">IF($D7="S",IF(AB7=$H7,"RÄTT!","MISS!"),"Ej spelad")</f>
        <v>Ej spelad</v>
      </c>
      <c r="AC48" s="19" t="str">
        <f t="shared" si="18"/>
        <v>Ej spelad</v>
      </c>
      <c r="AD48" s="19" t="str">
        <f t="shared" ref="AD48" si="19">IF($D7="S",IF(AD7=$H7,"RÄTT!","MISS!"),"Ej spelad")</f>
        <v>Ej spelad</v>
      </c>
    </row>
    <row r="49" spans="7:30" hidden="1" x14ac:dyDescent="0.25">
      <c r="J49" s="19" t="str">
        <f t="shared" ref="J49:V49" si="20">IF($D8="S",IF(J8=$H8,"RÄTT!","MISS!"),"Ej spelad")</f>
        <v>Ej spelad</v>
      </c>
      <c r="K49" s="19" t="str">
        <f t="shared" si="20"/>
        <v>Ej spelad</v>
      </c>
      <c r="L49" s="19" t="str">
        <f t="shared" si="20"/>
        <v>Ej spelad</v>
      </c>
      <c r="M49" s="19" t="str">
        <f t="shared" si="20"/>
        <v>Ej spelad</v>
      </c>
      <c r="N49" s="19" t="str">
        <f t="shared" si="20"/>
        <v>Ej spelad</v>
      </c>
      <c r="O49" s="19" t="str">
        <f t="shared" si="20"/>
        <v>Ej spelad</v>
      </c>
      <c r="P49" s="19" t="str">
        <f t="shared" si="20"/>
        <v>Ej spelad</v>
      </c>
      <c r="Q49" s="19" t="str">
        <f t="shared" si="20"/>
        <v>Ej spelad</v>
      </c>
      <c r="R49" s="19" t="str">
        <f t="shared" si="20"/>
        <v>Ej spelad</v>
      </c>
      <c r="S49" s="19" t="str">
        <f t="shared" si="20"/>
        <v>Ej spelad</v>
      </c>
      <c r="T49" s="19" t="str">
        <f t="shared" si="20"/>
        <v>Ej spelad</v>
      </c>
      <c r="U49" s="19" t="str">
        <f t="shared" si="20"/>
        <v>Ej spelad</v>
      </c>
      <c r="V49" s="19" t="str">
        <f t="shared" si="20"/>
        <v>Ej spelad</v>
      </c>
      <c r="W49" s="19" t="str">
        <f t="shared" ref="W49" si="21">IF($D8="S",IF(W8=$H8,"RÄTT!","MISS!"),"Ej spelad")</f>
        <v>Ej spelad</v>
      </c>
      <c r="X49" s="19" t="str">
        <f t="shared" ref="X49:Y49" si="22">IF($D8="S",IF(X8=$H8,"RÄTT!","MISS!"),"Ej spelad")</f>
        <v>Ej spelad</v>
      </c>
      <c r="Y49" s="19" t="str">
        <f t="shared" si="22"/>
        <v>Ej spelad</v>
      </c>
      <c r="Z49" s="19" t="str">
        <f t="shared" ref="Z49:AA49" si="23">IF($D8="S",IF(Z8=$H8,"RÄTT!","MISS!"),"Ej spelad")</f>
        <v>Ej spelad</v>
      </c>
      <c r="AA49" s="19" t="str">
        <f t="shared" si="23"/>
        <v>Ej spelad</v>
      </c>
      <c r="AB49" s="19" t="str">
        <f t="shared" ref="AB49:AC49" si="24">IF($D8="S",IF(AB8=$H8,"RÄTT!","MISS!"),"Ej spelad")</f>
        <v>Ej spelad</v>
      </c>
      <c r="AC49" s="19" t="str">
        <f t="shared" si="24"/>
        <v>Ej spelad</v>
      </c>
      <c r="AD49" s="19" t="str">
        <f t="shared" ref="AD49" si="25">IF($D8="S",IF(AD8=$H8,"RÄTT!","MISS!"),"Ej spelad")</f>
        <v>Ej spelad</v>
      </c>
    </row>
    <row r="50" spans="7:30" hidden="1" x14ac:dyDescent="0.25">
      <c r="J50" s="19" t="str">
        <f t="shared" ref="J50:V50" si="26">IF($D9="S",IF(J9=$H9,"RÄTT!","MISS!"),"Ej spelad")</f>
        <v>Ej spelad</v>
      </c>
      <c r="K50" s="19" t="str">
        <f t="shared" si="26"/>
        <v>Ej spelad</v>
      </c>
      <c r="L50" s="19" t="str">
        <f t="shared" si="26"/>
        <v>Ej spelad</v>
      </c>
      <c r="M50" s="19" t="str">
        <f t="shared" si="26"/>
        <v>Ej spelad</v>
      </c>
      <c r="N50" s="19" t="str">
        <f t="shared" si="26"/>
        <v>Ej spelad</v>
      </c>
      <c r="O50" s="19" t="str">
        <f t="shared" si="26"/>
        <v>Ej spelad</v>
      </c>
      <c r="P50" s="19" t="str">
        <f t="shared" si="26"/>
        <v>Ej spelad</v>
      </c>
      <c r="Q50" s="19" t="str">
        <f t="shared" si="26"/>
        <v>Ej spelad</v>
      </c>
      <c r="R50" s="19" t="str">
        <f t="shared" si="26"/>
        <v>Ej spelad</v>
      </c>
      <c r="S50" s="19" t="str">
        <f t="shared" si="26"/>
        <v>Ej spelad</v>
      </c>
      <c r="T50" s="19" t="str">
        <f t="shared" si="26"/>
        <v>Ej spelad</v>
      </c>
      <c r="U50" s="19" t="str">
        <f t="shared" si="26"/>
        <v>Ej spelad</v>
      </c>
      <c r="V50" s="19" t="str">
        <f t="shared" si="26"/>
        <v>Ej spelad</v>
      </c>
      <c r="W50" s="19" t="str">
        <f t="shared" ref="W50" si="27">IF($D9="S",IF(W9=$H9,"RÄTT!","MISS!"),"Ej spelad")</f>
        <v>Ej spelad</v>
      </c>
      <c r="X50" s="19" t="str">
        <f t="shared" ref="X50:Y50" si="28">IF($D9="S",IF(X9=$H9,"RÄTT!","MISS!"),"Ej spelad")</f>
        <v>Ej spelad</v>
      </c>
      <c r="Y50" s="19" t="str">
        <f t="shared" si="28"/>
        <v>Ej spelad</v>
      </c>
      <c r="Z50" s="19" t="str">
        <f t="shared" ref="Z50:AA50" si="29">IF($D9="S",IF(Z9=$H9,"RÄTT!","MISS!"),"Ej spelad")</f>
        <v>Ej spelad</v>
      </c>
      <c r="AA50" s="19" t="str">
        <f t="shared" si="29"/>
        <v>Ej spelad</v>
      </c>
      <c r="AB50" s="19" t="str">
        <f t="shared" ref="AB50:AC50" si="30">IF($D9="S",IF(AB9=$H9,"RÄTT!","MISS!"),"Ej spelad")</f>
        <v>Ej spelad</v>
      </c>
      <c r="AC50" s="19" t="str">
        <f t="shared" si="30"/>
        <v>Ej spelad</v>
      </c>
      <c r="AD50" s="19" t="str">
        <f t="shared" ref="AD50" si="31">IF($D9="S",IF(AD9=$H9,"RÄTT!","MISS!"),"Ej spelad")</f>
        <v>Ej spelad</v>
      </c>
    </row>
    <row r="51" spans="7:30" hidden="1" x14ac:dyDescent="0.25">
      <c r="G51" s="5"/>
      <c r="J51" s="19" t="str">
        <f t="shared" ref="J51:V51" si="32">IF($D10="S",IF(J10=$H10,"RÄTT!","MISS!"),"Ej spelad")</f>
        <v>Ej spelad</v>
      </c>
      <c r="K51" s="19" t="str">
        <f t="shared" si="32"/>
        <v>Ej spelad</v>
      </c>
      <c r="L51" s="19" t="str">
        <f t="shared" si="32"/>
        <v>Ej spelad</v>
      </c>
      <c r="M51" s="19" t="str">
        <f t="shared" si="32"/>
        <v>Ej spelad</v>
      </c>
      <c r="N51" s="19" t="str">
        <f t="shared" si="32"/>
        <v>Ej spelad</v>
      </c>
      <c r="O51" s="19" t="str">
        <f t="shared" si="32"/>
        <v>Ej spelad</v>
      </c>
      <c r="P51" s="19" t="str">
        <f t="shared" si="32"/>
        <v>Ej spelad</v>
      </c>
      <c r="Q51" s="19" t="str">
        <f t="shared" si="32"/>
        <v>Ej spelad</v>
      </c>
      <c r="R51" s="19" t="str">
        <f t="shared" si="32"/>
        <v>Ej spelad</v>
      </c>
      <c r="S51" s="19" t="str">
        <f t="shared" si="32"/>
        <v>Ej spelad</v>
      </c>
      <c r="T51" s="19" t="str">
        <f t="shared" si="32"/>
        <v>Ej spelad</v>
      </c>
      <c r="U51" s="19" t="str">
        <f t="shared" si="32"/>
        <v>Ej spelad</v>
      </c>
      <c r="V51" s="19" t="str">
        <f t="shared" si="32"/>
        <v>Ej spelad</v>
      </c>
      <c r="W51" s="19" t="str">
        <f t="shared" ref="W51" si="33">IF($D10="S",IF(W10=$H10,"RÄTT!","MISS!"),"Ej spelad")</f>
        <v>Ej spelad</v>
      </c>
      <c r="X51" s="19" t="str">
        <f t="shared" ref="X51:Y51" si="34">IF($D10="S",IF(X10=$H10,"RÄTT!","MISS!"),"Ej spelad")</f>
        <v>Ej spelad</v>
      </c>
      <c r="Y51" s="19" t="str">
        <f t="shared" si="34"/>
        <v>Ej spelad</v>
      </c>
      <c r="Z51" s="19" t="str">
        <f t="shared" ref="Z51:AA51" si="35">IF($D10="S",IF(Z10=$H10,"RÄTT!","MISS!"),"Ej spelad")</f>
        <v>Ej spelad</v>
      </c>
      <c r="AA51" s="19" t="str">
        <f t="shared" si="35"/>
        <v>Ej spelad</v>
      </c>
      <c r="AB51" s="19" t="str">
        <f t="shared" ref="AB51:AC51" si="36">IF($D10="S",IF(AB10=$H10,"RÄTT!","MISS!"),"Ej spelad")</f>
        <v>Ej spelad</v>
      </c>
      <c r="AC51" s="19" t="str">
        <f t="shared" si="36"/>
        <v>Ej spelad</v>
      </c>
      <c r="AD51" s="19" t="str">
        <f t="shared" ref="AD51" si="37">IF($D10="S",IF(AD10=$H10,"RÄTT!","MISS!"),"Ej spelad")</f>
        <v>Ej spelad</v>
      </c>
    </row>
    <row r="52" spans="7:30" hidden="1" x14ac:dyDescent="0.25">
      <c r="J52" s="19" t="str">
        <f t="shared" ref="J52:V52" si="38">IF($D11="S",IF(J11=$H11,"RÄTT!","MISS!"),"Ej spelad")</f>
        <v>Ej spelad</v>
      </c>
      <c r="K52" s="19" t="str">
        <f t="shared" si="38"/>
        <v>Ej spelad</v>
      </c>
      <c r="L52" s="19" t="str">
        <f t="shared" si="38"/>
        <v>Ej spelad</v>
      </c>
      <c r="M52" s="19" t="str">
        <f t="shared" si="38"/>
        <v>Ej spelad</v>
      </c>
      <c r="N52" s="19" t="str">
        <f t="shared" si="38"/>
        <v>Ej spelad</v>
      </c>
      <c r="O52" s="19" t="str">
        <f t="shared" si="38"/>
        <v>Ej spelad</v>
      </c>
      <c r="P52" s="19" t="str">
        <f t="shared" si="38"/>
        <v>Ej spelad</v>
      </c>
      <c r="Q52" s="19" t="str">
        <f t="shared" si="38"/>
        <v>Ej spelad</v>
      </c>
      <c r="R52" s="19" t="str">
        <f t="shared" si="38"/>
        <v>Ej spelad</v>
      </c>
      <c r="S52" s="19" t="str">
        <f t="shared" si="38"/>
        <v>Ej spelad</v>
      </c>
      <c r="T52" s="19" t="str">
        <f t="shared" si="38"/>
        <v>Ej spelad</v>
      </c>
      <c r="U52" s="19" t="str">
        <f t="shared" si="38"/>
        <v>Ej spelad</v>
      </c>
      <c r="V52" s="19" t="str">
        <f t="shared" si="38"/>
        <v>Ej spelad</v>
      </c>
      <c r="W52" s="19" t="str">
        <f t="shared" ref="W52" si="39">IF($D11="S",IF(W11=$H11,"RÄTT!","MISS!"),"Ej spelad")</f>
        <v>Ej spelad</v>
      </c>
      <c r="X52" s="19" t="str">
        <f t="shared" ref="X52:Y52" si="40">IF($D11="S",IF(X11=$H11,"RÄTT!","MISS!"),"Ej spelad")</f>
        <v>Ej spelad</v>
      </c>
      <c r="Y52" s="19" t="str">
        <f t="shared" si="40"/>
        <v>Ej spelad</v>
      </c>
      <c r="Z52" s="19" t="str">
        <f t="shared" ref="Z52:AA52" si="41">IF($D11="S",IF(Z11=$H11,"RÄTT!","MISS!"),"Ej spelad")</f>
        <v>Ej spelad</v>
      </c>
      <c r="AA52" s="19" t="str">
        <f t="shared" si="41"/>
        <v>Ej spelad</v>
      </c>
      <c r="AB52" s="19" t="str">
        <f t="shared" ref="AB52:AC52" si="42">IF($D11="S",IF(AB11=$H11,"RÄTT!","MISS!"),"Ej spelad")</f>
        <v>Ej spelad</v>
      </c>
      <c r="AC52" s="19" t="str">
        <f t="shared" si="42"/>
        <v>Ej spelad</v>
      </c>
      <c r="AD52" s="19" t="str">
        <f t="shared" ref="AD52" si="43">IF($D11="S",IF(AD11=$H11,"RÄTT!","MISS!"),"Ej spelad")</f>
        <v>Ej spelad</v>
      </c>
    </row>
    <row r="53" spans="7:30" hidden="1" x14ac:dyDescent="0.25">
      <c r="J53" s="19" t="str">
        <f t="shared" ref="J53:V53" si="44">IF($D12="S",IF(J12=$H12,"RÄTT!","MISS!"),"Ej spelad")</f>
        <v>Ej spelad</v>
      </c>
      <c r="K53" s="19" t="str">
        <f t="shared" si="44"/>
        <v>Ej spelad</v>
      </c>
      <c r="L53" s="19" t="str">
        <f t="shared" si="44"/>
        <v>Ej spelad</v>
      </c>
      <c r="M53" s="19" t="str">
        <f t="shared" si="44"/>
        <v>Ej spelad</v>
      </c>
      <c r="N53" s="19" t="str">
        <f t="shared" si="44"/>
        <v>Ej spelad</v>
      </c>
      <c r="O53" s="19" t="str">
        <f t="shared" si="44"/>
        <v>Ej spelad</v>
      </c>
      <c r="P53" s="19" t="str">
        <f t="shared" si="44"/>
        <v>Ej spelad</v>
      </c>
      <c r="Q53" s="19" t="str">
        <f t="shared" si="44"/>
        <v>Ej spelad</v>
      </c>
      <c r="R53" s="19" t="str">
        <f t="shared" si="44"/>
        <v>Ej spelad</v>
      </c>
      <c r="S53" s="19" t="str">
        <f t="shared" si="44"/>
        <v>Ej spelad</v>
      </c>
      <c r="T53" s="19" t="str">
        <f t="shared" si="44"/>
        <v>Ej spelad</v>
      </c>
      <c r="U53" s="19" t="str">
        <f t="shared" si="44"/>
        <v>Ej spelad</v>
      </c>
      <c r="V53" s="19" t="str">
        <f t="shared" si="44"/>
        <v>Ej spelad</v>
      </c>
      <c r="W53" s="19" t="str">
        <f t="shared" ref="W53" si="45">IF($D12="S",IF(W12=$H12,"RÄTT!","MISS!"),"Ej spelad")</f>
        <v>Ej spelad</v>
      </c>
      <c r="X53" s="19" t="str">
        <f t="shared" ref="X53:Y53" si="46">IF($D12="S",IF(X12=$H12,"RÄTT!","MISS!"),"Ej spelad")</f>
        <v>Ej spelad</v>
      </c>
      <c r="Y53" s="19" t="str">
        <f t="shared" si="46"/>
        <v>Ej spelad</v>
      </c>
      <c r="Z53" s="19" t="str">
        <f t="shared" ref="Z53:AA53" si="47">IF($D12="S",IF(Z12=$H12,"RÄTT!","MISS!"),"Ej spelad")</f>
        <v>Ej spelad</v>
      </c>
      <c r="AA53" s="19" t="str">
        <f t="shared" si="47"/>
        <v>Ej spelad</v>
      </c>
      <c r="AB53" s="19" t="str">
        <f t="shared" ref="AB53:AC53" si="48">IF($D12="S",IF(AB12=$H12,"RÄTT!","MISS!"),"Ej spelad")</f>
        <v>Ej spelad</v>
      </c>
      <c r="AC53" s="19" t="str">
        <f t="shared" si="48"/>
        <v>Ej spelad</v>
      </c>
      <c r="AD53" s="19" t="str">
        <f t="shared" ref="AD53" si="49">IF($D12="S",IF(AD12=$H12,"RÄTT!","MISS!"),"Ej spelad")</f>
        <v>Ej spelad</v>
      </c>
    </row>
    <row r="54" spans="7:30" hidden="1" x14ac:dyDescent="0.25">
      <c r="J54" s="19" t="str">
        <f t="shared" ref="J54:V54" si="50">IF($D13="S",IF(J13=$H13,"RÄTT!","MISS!"),"Ej spelad")</f>
        <v>Ej spelad</v>
      </c>
      <c r="K54" s="19" t="str">
        <f t="shared" si="50"/>
        <v>Ej spelad</v>
      </c>
      <c r="L54" s="19" t="str">
        <f t="shared" si="50"/>
        <v>Ej spelad</v>
      </c>
      <c r="M54" s="19" t="str">
        <f t="shared" si="50"/>
        <v>Ej spelad</v>
      </c>
      <c r="N54" s="19" t="str">
        <f t="shared" si="50"/>
        <v>Ej spelad</v>
      </c>
      <c r="O54" s="19" t="str">
        <f t="shared" si="50"/>
        <v>Ej spelad</v>
      </c>
      <c r="P54" s="19" t="str">
        <f t="shared" si="50"/>
        <v>Ej spelad</v>
      </c>
      <c r="Q54" s="19" t="str">
        <f t="shared" si="50"/>
        <v>Ej spelad</v>
      </c>
      <c r="R54" s="19" t="str">
        <f t="shared" si="50"/>
        <v>Ej spelad</v>
      </c>
      <c r="S54" s="19" t="str">
        <f t="shared" si="50"/>
        <v>Ej spelad</v>
      </c>
      <c r="T54" s="19" t="str">
        <f t="shared" si="50"/>
        <v>Ej spelad</v>
      </c>
      <c r="U54" s="19" t="str">
        <f t="shared" si="50"/>
        <v>Ej spelad</v>
      </c>
      <c r="V54" s="19" t="str">
        <f t="shared" si="50"/>
        <v>Ej spelad</v>
      </c>
      <c r="W54" s="19" t="str">
        <f t="shared" ref="W54" si="51">IF($D13="S",IF(W13=$H13,"RÄTT!","MISS!"),"Ej spelad")</f>
        <v>Ej spelad</v>
      </c>
      <c r="X54" s="19" t="str">
        <f t="shared" ref="X54:Y54" si="52">IF($D13="S",IF(X13=$H13,"RÄTT!","MISS!"),"Ej spelad")</f>
        <v>Ej spelad</v>
      </c>
      <c r="Y54" s="19" t="str">
        <f t="shared" si="52"/>
        <v>Ej spelad</v>
      </c>
      <c r="Z54" s="19" t="str">
        <f t="shared" ref="Z54:AA54" si="53">IF($D13="S",IF(Z13=$H13,"RÄTT!","MISS!"),"Ej spelad")</f>
        <v>Ej spelad</v>
      </c>
      <c r="AA54" s="19" t="str">
        <f t="shared" si="53"/>
        <v>Ej spelad</v>
      </c>
      <c r="AB54" s="19" t="str">
        <f t="shared" ref="AB54:AC54" si="54">IF($D13="S",IF(AB13=$H13,"RÄTT!","MISS!"),"Ej spelad")</f>
        <v>Ej spelad</v>
      </c>
      <c r="AC54" s="19" t="str">
        <f t="shared" si="54"/>
        <v>Ej spelad</v>
      </c>
      <c r="AD54" s="19" t="str">
        <f t="shared" ref="AD54" si="55">IF($D13="S",IF(AD13=$H13,"RÄTT!","MISS!"),"Ej spelad")</f>
        <v>Ej spelad</v>
      </c>
    </row>
    <row r="55" spans="7:30" hidden="1" x14ac:dyDescent="0.25">
      <c r="J55" s="19" t="str">
        <f t="shared" ref="J55:V55" si="56">IF($D14="S",IF(J14=$H14,"RÄTT!","MISS!"),"Ej spelad")</f>
        <v>Ej spelad</v>
      </c>
      <c r="K55" s="19" t="str">
        <f t="shared" si="56"/>
        <v>Ej spelad</v>
      </c>
      <c r="L55" s="19" t="str">
        <f t="shared" si="56"/>
        <v>Ej spelad</v>
      </c>
      <c r="M55" s="19" t="str">
        <f t="shared" si="56"/>
        <v>Ej spelad</v>
      </c>
      <c r="N55" s="19" t="str">
        <f t="shared" si="56"/>
        <v>Ej spelad</v>
      </c>
      <c r="O55" s="19" t="str">
        <f t="shared" si="56"/>
        <v>Ej spelad</v>
      </c>
      <c r="P55" s="19" t="str">
        <f t="shared" si="56"/>
        <v>Ej spelad</v>
      </c>
      <c r="Q55" s="19" t="str">
        <f t="shared" si="56"/>
        <v>Ej spelad</v>
      </c>
      <c r="R55" s="19" t="str">
        <f t="shared" si="56"/>
        <v>Ej spelad</v>
      </c>
      <c r="S55" s="19" t="str">
        <f t="shared" si="56"/>
        <v>Ej spelad</v>
      </c>
      <c r="T55" s="19" t="str">
        <f t="shared" si="56"/>
        <v>Ej spelad</v>
      </c>
      <c r="U55" s="19" t="str">
        <f t="shared" si="56"/>
        <v>Ej spelad</v>
      </c>
      <c r="V55" s="19" t="str">
        <f t="shared" si="56"/>
        <v>Ej spelad</v>
      </c>
      <c r="W55" s="19" t="str">
        <f t="shared" ref="W55" si="57">IF($D14="S",IF(W14=$H14,"RÄTT!","MISS!"),"Ej spelad")</f>
        <v>Ej spelad</v>
      </c>
      <c r="X55" s="19" t="str">
        <f t="shared" ref="X55:Y55" si="58">IF($D14="S",IF(X14=$H14,"RÄTT!","MISS!"),"Ej spelad")</f>
        <v>Ej spelad</v>
      </c>
      <c r="Y55" s="19" t="str">
        <f t="shared" si="58"/>
        <v>Ej spelad</v>
      </c>
      <c r="Z55" s="19" t="str">
        <f t="shared" ref="Z55:AA55" si="59">IF($D14="S",IF(Z14=$H14,"RÄTT!","MISS!"),"Ej spelad")</f>
        <v>Ej spelad</v>
      </c>
      <c r="AA55" s="19" t="str">
        <f t="shared" si="59"/>
        <v>Ej spelad</v>
      </c>
      <c r="AB55" s="19" t="str">
        <f t="shared" ref="AB55:AC55" si="60">IF($D14="S",IF(AB14=$H14,"RÄTT!","MISS!"),"Ej spelad")</f>
        <v>Ej spelad</v>
      </c>
      <c r="AC55" s="19" t="str">
        <f t="shared" si="60"/>
        <v>Ej spelad</v>
      </c>
      <c r="AD55" s="19" t="str">
        <f t="shared" ref="AD55" si="61">IF($D14="S",IF(AD14=$H14,"RÄTT!","MISS!"),"Ej spelad")</f>
        <v>Ej spelad</v>
      </c>
    </row>
    <row r="56" spans="7:30" hidden="1" x14ac:dyDescent="0.25">
      <c r="J56" s="19" t="str">
        <f t="shared" ref="J56:V56" si="62">IF($D15="S",IF(J15=$H15,"RÄTT!","MISS!"),"Ej spelad")</f>
        <v>Ej spelad</v>
      </c>
      <c r="K56" s="19" t="str">
        <f t="shared" si="62"/>
        <v>Ej spelad</v>
      </c>
      <c r="L56" s="19" t="str">
        <f t="shared" si="62"/>
        <v>Ej spelad</v>
      </c>
      <c r="M56" s="19" t="str">
        <f t="shared" si="62"/>
        <v>Ej spelad</v>
      </c>
      <c r="N56" s="19" t="str">
        <f t="shared" si="62"/>
        <v>Ej spelad</v>
      </c>
      <c r="O56" s="19" t="str">
        <f t="shared" si="62"/>
        <v>Ej spelad</v>
      </c>
      <c r="P56" s="19" t="str">
        <f t="shared" si="62"/>
        <v>Ej spelad</v>
      </c>
      <c r="Q56" s="19" t="str">
        <f t="shared" si="62"/>
        <v>Ej spelad</v>
      </c>
      <c r="R56" s="19" t="str">
        <f t="shared" si="62"/>
        <v>Ej spelad</v>
      </c>
      <c r="S56" s="19" t="str">
        <f t="shared" si="62"/>
        <v>Ej spelad</v>
      </c>
      <c r="T56" s="19" t="str">
        <f t="shared" si="62"/>
        <v>Ej spelad</v>
      </c>
      <c r="U56" s="19" t="str">
        <f t="shared" si="62"/>
        <v>Ej spelad</v>
      </c>
      <c r="V56" s="19" t="str">
        <f t="shared" si="62"/>
        <v>Ej spelad</v>
      </c>
      <c r="W56" s="19" t="str">
        <f t="shared" ref="W56" si="63">IF($D15="S",IF(W15=$H15,"RÄTT!","MISS!"),"Ej spelad")</f>
        <v>Ej spelad</v>
      </c>
      <c r="X56" s="19" t="str">
        <f t="shared" ref="X56:Y56" si="64">IF($D15="S",IF(X15=$H15,"RÄTT!","MISS!"),"Ej spelad")</f>
        <v>Ej spelad</v>
      </c>
      <c r="Y56" s="19" t="str">
        <f t="shared" si="64"/>
        <v>Ej spelad</v>
      </c>
      <c r="Z56" s="19" t="str">
        <f t="shared" ref="Z56:AA56" si="65">IF($D15="S",IF(Z15=$H15,"RÄTT!","MISS!"),"Ej spelad")</f>
        <v>Ej spelad</v>
      </c>
      <c r="AA56" s="19" t="str">
        <f t="shared" si="65"/>
        <v>Ej spelad</v>
      </c>
      <c r="AB56" s="19" t="str">
        <f t="shared" ref="AB56:AC56" si="66">IF($D15="S",IF(AB15=$H15,"RÄTT!","MISS!"),"Ej spelad")</f>
        <v>Ej spelad</v>
      </c>
      <c r="AC56" s="19" t="str">
        <f t="shared" si="66"/>
        <v>Ej spelad</v>
      </c>
      <c r="AD56" s="19" t="str">
        <f t="shared" ref="AD56" si="67">IF($D15="S",IF(AD15=$H15,"RÄTT!","MISS!"),"Ej spelad")</f>
        <v>Ej spelad</v>
      </c>
    </row>
    <row r="57" spans="7:30" hidden="1" x14ac:dyDescent="0.25">
      <c r="J57" s="19" t="str">
        <f t="shared" ref="J57:V57" si="68">IF($D16="S",IF(J16=$H16,"RÄTT!","MISS!"),"Ej spelad")</f>
        <v>Ej spelad</v>
      </c>
      <c r="K57" s="19" t="str">
        <f t="shared" si="68"/>
        <v>Ej spelad</v>
      </c>
      <c r="L57" s="19" t="str">
        <f t="shared" si="68"/>
        <v>Ej spelad</v>
      </c>
      <c r="M57" s="19" t="str">
        <f t="shared" si="68"/>
        <v>Ej spelad</v>
      </c>
      <c r="N57" s="19" t="str">
        <f t="shared" si="68"/>
        <v>Ej spelad</v>
      </c>
      <c r="O57" s="19" t="str">
        <f t="shared" si="68"/>
        <v>Ej spelad</v>
      </c>
      <c r="P57" s="19" t="str">
        <f t="shared" si="68"/>
        <v>Ej spelad</v>
      </c>
      <c r="Q57" s="19" t="str">
        <f t="shared" si="68"/>
        <v>Ej spelad</v>
      </c>
      <c r="R57" s="19" t="str">
        <f t="shared" si="68"/>
        <v>Ej spelad</v>
      </c>
      <c r="S57" s="19" t="str">
        <f t="shared" si="68"/>
        <v>Ej spelad</v>
      </c>
      <c r="T57" s="19" t="str">
        <f t="shared" si="68"/>
        <v>Ej spelad</v>
      </c>
      <c r="U57" s="19" t="str">
        <f t="shared" si="68"/>
        <v>Ej spelad</v>
      </c>
      <c r="V57" s="19" t="str">
        <f t="shared" si="68"/>
        <v>Ej spelad</v>
      </c>
      <c r="W57" s="19" t="str">
        <f t="shared" ref="W57" si="69">IF($D16="S",IF(W16=$H16,"RÄTT!","MISS!"),"Ej spelad")</f>
        <v>Ej spelad</v>
      </c>
      <c r="X57" s="19" t="str">
        <f t="shared" ref="X57:Y57" si="70">IF($D16="S",IF(X16=$H16,"RÄTT!","MISS!"),"Ej spelad")</f>
        <v>Ej spelad</v>
      </c>
      <c r="Y57" s="19" t="str">
        <f t="shared" si="70"/>
        <v>Ej spelad</v>
      </c>
      <c r="Z57" s="19" t="str">
        <f t="shared" ref="Z57:AA57" si="71">IF($D16="S",IF(Z16=$H16,"RÄTT!","MISS!"),"Ej spelad")</f>
        <v>Ej spelad</v>
      </c>
      <c r="AA57" s="19" t="str">
        <f t="shared" si="71"/>
        <v>Ej spelad</v>
      </c>
      <c r="AB57" s="19" t="str">
        <f t="shared" ref="AB57:AC57" si="72">IF($D16="S",IF(AB16=$H16,"RÄTT!","MISS!"),"Ej spelad")</f>
        <v>Ej spelad</v>
      </c>
      <c r="AC57" s="19" t="str">
        <f t="shared" si="72"/>
        <v>Ej spelad</v>
      </c>
      <c r="AD57" s="19" t="str">
        <f t="shared" ref="AD57" si="73">IF($D16="S",IF(AD16=$H16,"RÄTT!","MISS!"),"Ej spelad")</f>
        <v>Ej spelad</v>
      </c>
    </row>
    <row r="58" spans="7:30" hidden="1" x14ac:dyDescent="0.25">
      <c r="J58" s="19" t="str">
        <f t="shared" ref="J58:V58" si="74">IF($D17="S",IF(J17=$H17,"RÄTT!","MISS!"),"Ej spelad")</f>
        <v>Ej spelad</v>
      </c>
      <c r="K58" s="19" t="str">
        <f t="shared" si="74"/>
        <v>Ej spelad</v>
      </c>
      <c r="L58" s="19" t="str">
        <f t="shared" si="74"/>
        <v>Ej spelad</v>
      </c>
      <c r="M58" s="19" t="str">
        <f t="shared" si="74"/>
        <v>Ej spelad</v>
      </c>
      <c r="N58" s="19" t="str">
        <f t="shared" si="74"/>
        <v>Ej spelad</v>
      </c>
      <c r="O58" s="19" t="str">
        <f t="shared" si="74"/>
        <v>Ej spelad</v>
      </c>
      <c r="P58" s="19" t="str">
        <f t="shared" si="74"/>
        <v>Ej spelad</v>
      </c>
      <c r="Q58" s="19" t="str">
        <f t="shared" si="74"/>
        <v>Ej spelad</v>
      </c>
      <c r="R58" s="19" t="str">
        <f t="shared" si="74"/>
        <v>Ej spelad</v>
      </c>
      <c r="S58" s="19" t="str">
        <f t="shared" si="74"/>
        <v>Ej spelad</v>
      </c>
      <c r="T58" s="19" t="str">
        <f t="shared" si="74"/>
        <v>Ej spelad</v>
      </c>
      <c r="U58" s="19" t="str">
        <f t="shared" si="74"/>
        <v>Ej spelad</v>
      </c>
      <c r="V58" s="19" t="str">
        <f t="shared" si="74"/>
        <v>Ej spelad</v>
      </c>
      <c r="W58" s="19" t="str">
        <f t="shared" ref="W58" si="75">IF($D17="S",IF(W17=$H17,"RÄTT!","MISS!"),"Ej spelad")</f>
        <v>Ej spelad</v>
      </c>
      <c r="X58" s="19" t="str">
        <f t="shared" ref="X58:Y58" si="76">IF($D17="S",IF(X17=$H17,"RÄTT!","MISS!"),"Ej spelad")</f>
        <v>Ej spelad</v>
      </c>
      <c r="Y58" s="19" t="str">
        <f t="shared" si="76"/>
        <v>Ej spelad</v>
      </c>
      <c r="Z58" s="19" t="str">
        <f t="shared" ref="Z58:AA58" si="77">IF($D17="S",IF(Z17=$H17,"RÄTT!","MISS!"),"Ej spelad")</f>
        <v>Ej spelad</v>
      </c>
      <c r="AA58" s="19" t="str">
        <f t="shared" si="77"/>
        <v>Ej spelad</v>
      </c>
      <c r="AB58" s="19" t="str">
        <f t="shared" ref="AB58:AC58" si="78">IF($D17="S",IF(AB17=$H17,"RÄTT!","MISS!"),"Ej spelad")</f>
        <v>Ej spelad</v>
      </c>
      <c r="AC58" s="19" t="str">
        <f t="shared" si="78"/>
        <v>Ej spelad</v>
      </c>
      <c r="AD58" s="19" t="str">
        <f t="shared" ref="AD58" si="79">IF($D17="S",IF(AD17=$H17,"RÄTT!","MISS!"),"Ej spelad")</f>
        <v>Ej spelad</v>
      </c>
    </row>
    <row r="59" spans="7:30" hidden="1" x14ac:dyDescent="0.25">
      <c r="J59" s="19" t="str">
        <f t="shared" ref="J59:V59" si="80">IF($D18="S",IF(J18=$H18,"RÄTT!","MISS!"),"Ej spelad")</f>
        <v>Ej spelad</v>
      </c>
      <c r="K59" s="19" t="str">
        <f t="shared" si="80"/>
        <v>Ej spelad</v>
      </c>
      <c r="L59" s="19" t="str">
        <f t="shared" si="80"/>
        <v>Ej spelad</v>
      </c>
      <c r="M59" s="19" t="str">
        <f t="shared" si="80"/>
        <v>Ej spelad</v>
      </c>
      <c r="N59" s="19" t="str">
        <f t="shared" si="80"/>
        <v>Ej spelad</v>
      </c>
      <c r="O59" s="19" t="str">
        <f t="shared" si="80"/>
        <v>Ej spelad</v>
      </c>
      <c r="P59" s="19" t="str">
        <f t="shared" si="80"/>
        <v>Ej spelad</v>
      </c>
      <c r="Q59" s="19" t="str">
        <f t="shared" si="80"/>
        <v>Ej spelad</v>
      </c>
      <c r="R59" s="19" t="str">
        <f t="shared" si="80"/>
        <v>Ej spelad</v>
      </c>
      <c r="S59" s="19" t="str">
        <f t="shared" si="80"/>
        <v>Ej spelad</v>
      </c>
      <c r="T59" s="19" t="str">
        <f t="shared" si="80"/>
        <v>Ej spelad</v>
      </c>
      <c r="U59" s="19" t="str">
        <f t="shared" si="80"/>
        <v>Ej spelad</v>
      </c>
      <c r="V59" s="19" t="str">
        <f t="shared" si="80"/>
        <v>Ej spelad</v>
      </c>
      <c r="W59" s="19" t="str">
        <f t="shared" ref="W59" si="81">IF($D18="S",IF(W18=$H18,"RÄTT!","MISS!"),"Ej spelad")</f>
        <v>Ej spelad</v>
      </c>
      <c r="X59" s="19" t="str">
        <f t="shared" ref="X59:Y59" si="82">IF($D18="S",IF(X18=$H18,"RÄTT!","MISS!"),"Ej spelad")</f>
        <v>Ej spelad</v>
      </c>
      <c r="Y59" s="19" t="str">
        <f t="shared" si="82"/>
        <v>Ej spelad</v>
      </c>
      <c r="Z59" s="19" t="str">
        <f t="shared" ref="Z59:AA59" si="83">IF($D18="S",IF(Z18=$H18,"RÄTT!","MISS!"),"Ej spelad")</f>
        <v>Ej spelad</v>
      </c>
      <c r="AA59" s="19" t="str">
        <f t="shared" si="83"/>
        <v>Ej spelad</v>
      </c>
      <c r="AB59" s="19" t="str">
        <f t="shared" ref="AB59:AC59" si="84">IF($D18="S",IF(AB18=$H18,"RÄTT!","MISS!"),"Ej spelad")</f>
        <v>Ej spelad</v>
      </c>
      <c r="AC59" s="19" t="str">
        <f t="shared" si="84"/>
        <v>Ej spelad</v>
      </c>
      <c r="AD59" s="19" t="str">
        <f t="shared" ref="AD59" si="85">IF($D18="S",IF(AD18=$H18,"RÄTT!","MISS!"),"Ej spelad")</f>
        <v>Ej spelad</v>
      </c>
    </row>
    <row r="60" spans="7:30" hidden="1" x14ac:dyDescent="0.25">
      <c r="J60" s="19" t="str">
        <f t="shared" ref="J60:V60" si="86">IF($D19="S",IF(J19=$H19,"RÄTT!","MISS!"),"Ej spelad")</f>
        <v>Ej spelad</v>
      </c>
      <c r="K60" s="19" t="str">
        <f t="shared" si="86"/>
        <v>Ej spelad</v>
      </c>
      <c r="L60" s="19" t="str">
        <f t="shared" si="86"/>
        <v>Ej spelad</v>
      </c>
      <c r="M60" s="19" t="str">
        <f t="shared" si="86"/>
        <v>Ej spelad</v>
      </c>
      <c r="N60" s="19" t="str">
        <f t="shared" si="86"/>
        <v>Ej spelad</v>
      </c>
      <c r="O60" s="19" t="str">
        <f t="shared" si="86"/>
        <v>Ej spelad</v>
      </c>
      <c r="P60" s="19" t="str">
        <f t="shared" si="86"/>
        <v>Ej spelad</v>
      </c>
      <c r="Q60" s="19" t="str">
        <f t="shared" si="86"/>
        <v>Ej spelad</v>
      </c>
      <c r="R60" s="19" t="str">
        <f t="shared" si="86"/>
        <v>Ej spelad</v>
      </c>
      <c r="S60" s="19" t="str">
        <f t="shared" si="86"/>
        <v>Ej spelad</v>
      </c>
      <c r="T60" s="19" t="str">
        <f t="shared" si="86"/>
        <v>Ej spelad</v>
      </c>
      <c r="U60" s="19" t="str">
        <f t="shared" si="86"/>
        <v>Ej spelad</v>
      </c>
      <c r="V60" s="19" t="str">
        <f t="shared" si="86"/>
        <v>Ej spelad</v>
      </c>
      <c r="W60" s="19" t="str">
        <f t="shared" ref="W60" si="87">IF($D19="S",IF(W19=$H19,"RÄTT!","MISS!"),"Ej spelad")</f>
        <v>Ej spelad</v>
      </c>
      <c r="X60" s="19" t="str">
        <f t="shared" ref="X60:Y60" si="88">IF($D19="S",IF(X19=$H19,"RÄTT!","MISS!"),"Ej spelad")</f>
        <v>Ej spelad</v>
      </c>
      <c r="Y60" s="19" t="str">
        <f t="shared" si="88"/>
        <v>Ej spelad</v>
      </c>
      <c r="Z60" s="19" t="str">
        <f t="shared" ref="Z60:AA60" si="89">IF($D19="S",IF(Z19=$H19,"RÄTT!","MISS!"),"Ej spelad")</f>
        <v>Ej spelad</v>
      </c>
      <c r="AA60" s="19" t="str">
        <f t="shared" si="89"/>
        <v>Ej spelad</v>
      </c>
      <c r="AB60" s="19" t="str">
        <f t="shared" ref="AB60:AC60" si="90">IF($D19="S",IF(AB19=$H19,"RÄTT!","MISS!"),"Ej spelad")</f>
        <v>Ej spelad</v>
      </c>
      <c r="AC60" s="19" t="str">
        <f t="shared" si="90"/>
        <v>Ej spelad</v>
      </c>
      <c r="AD60" s="19" t="str">
        <f t="shared" ref="AD60" si="91">IF($D19="S",IF(AD19=$H19,"RÄTT!","MISS!"),"Ej spelad")</f>
        <v>Ej spelad</v>
      </c>
    </row>
    <row r="61" spans="7:30" hidden="1" x14ac:dyDescent="0.25">
      <c r="J61" s="19" t="str">
        <f t="shared" ref="J61:V61" si="92">IF($D20="S",IF(J20=$H20,"RÄTT!","MISS!"),"Ej spelad")</f>
        <v>Ej spelad</v>
      </c>
      <c r="K61" s="19" t="str">
        <f t="shared" si="92"/>
        <v>Ej spelad</v>
      </c>
      <c r="L61" s="19" t="str">
        <f t="shared" si="92"/>
        <v>Ej spelad</v>
      </c>
      <c r="M61" s="19" t="str">
        <f t="shared" si="92"/>
        <v>Ej spelad</v>
      </c>
      <c r="N61" s="19" t="str">
        <f t="shared" si="92"/>
        <v>Ej spelad</v>
      </c>
      <c r="O61" s="19" t="str">
        <f t="shared" si="92"/>
        <v>Ej spelad</v>
      </c>
      <c r="P61" s="19" t="str">
        <f t="shared" si="92"/>
        <v>Ej spelad</v>
      </c>
      <c r="Q61" s="19" t="str">
        <f t="shared" si="92"/>
        <v>Ej spelad</v>
      </c>
      <c r="R61" s="19" t="str">
        <f t="shared" si="92"/>
        <v>Ej spelad</v>
      </c>
      <c r="S61" s="19" t="str">
        <f t="shared" si="92"/>
        <v>Ej spelad</v>
      </c>
      <c r="T61" s="19" t="str">
        <f t="shared" si="92"/>
        <v>Ej spelad</v>
      </c>
      <c r="U61" s="19" t="str">
        <f t="shared" si="92"/>
        <v>Ej spelad</v>
      </c>
      <c r="V61" s="19" t="str">
        <f t="shared" si="92"/>
        <v>Ej spelad</v>
      </c>
      <c r="W61" s="19" t="str">
        <f t="shared" ref="W61" si="93">IF($D20="S",IF(W20=$H20,"RÄTT!","MISS!"),"Ej spelad")</f>
        <v>Ej spelad</v>
      </c>
      <c r="X61" s="19" t="str">
        <f t="shared" ref="X61:Y61" si="94">IF($D20="S",IF(X20=$H20,"RÄTT!","MISS!"),"Ej spelad")</f>
        <v>Ej spelad</v>
      </c>
      <c r="Y61" s="19" t="str">
        <f t="shared" si="94"/>
        <v>Ej spelad</v>
      </c>
      <c r="Z61" s="19" t="str">
        <f t="shared" ref="Z61:AA61" si="95">IF($D20="S",IF(Z20=$H20,"RÄTT!","MISS!"),"Ej spelad")</f>
        <v>Ej spelad</v>
      </c>
      <c r="AA61" s="19" t="str">
        <f t="shared" si="95"/>
        <v>Ej spelad</v>
      </c>
      <c r="AB61" s="19" t="str">
        <f t="shared" ref="AB61:AC61" si="96">IF($D20="S",IF(AB20=$H20,"RÄTT!","MISS!"),"Ej spelad")</f>
        <v>Ej spelad</v>
      </c>
      <c r="AC61" s="19" t="str">
        <f t="shared" si="96"/>
        <v>Ej spelad</v>
      </c>
      <c r="AD61" s="19" t="str">
        <f t="shared" ref="AD61" si="97">IF($D20="S",IF(AD20=$H20,"RÄTT!","MISS!"),"Ej spelad")</f>
        <v>Ej spelad</v>
      </c>
    </row>
    <row r="62" spans="7:30" hidden="1" x14ac:dyDescent="0.25">
      <c r="J62" s="19" t="str">
        <f t="shared" ref="J62:V62" si="98">IF($D21="S",IF(J21=$H21,"RÄTT!","MISS!"),"Ej spelad")</f>
        <v>Ej spelad</v>
      </c>
      <c r="K62" s="19" t="str">
        <f t="shared" si="98"/>
        <v>Ej spelad</v>
      </c>
      <c r="L62" s="19" t="str">
        <f t="shared" si="98"/>
        <v>Ej spelad</v>
      </c>
      <c r="M62" s="19" t="str">
        <f t="shared" si="98"/>
        <v>Ej spelad</v>
      </c>
      <c r="N62" s="19" t="str">
        <f t="shared" si="98"/>
        <v>Ej spelad</v>
      </c>
      <c r="O62" s="19" t="str">
        <f t="shared" si="98"/>
        <v>Ej spelad</v>
      </c>
      <c r="P62" s="19" t="str">
        <f t="shared" si="98"/>
        <v>Ej spelad</v>
      </c>
      <c r="Q62" s="19" t="str">
        <f t="shared" si="98"/>
        <v>Ej spelad</v>
      </c>
      <c r="R62" s="19" t="str">
        <f t="shared" si="98"/>
        <v>Ej spelad</v>
      </c>
      <c r="S62" s="19" t="str">
        <f t="shared" si="98"/>
        <v>Ej spelad</v>
      </c>
      <c r="T62" s="19" t="str">
        <f t="shared" si="98"/>
        <v>Ej spelad</v>
      </c>
      <c r="U62" s="19" t="str">
        <f t="shared" si="98"/>
        <v>Ej spelad</v>
      </c>
      <c r="V62" s="19" t="str">
        <f t="shared" si="98"/>
        <v>Ej spelad</v>
      </c>
      <c r="W62" s="19" t="str">
        <f t="shared" ref="W62" si="99">IF($D21="S",IF(W21=$H21,"RÄTT!","MISS!"),"Ej spelad")</f>
        <v>Ej spelad</v>
      </c>
      <c r="X62" s="19" t="str">
        <f t="shared" ref="X62:Y62" si="100">IF($D21="S",IF(X21=$H21,"RÄTT!","MISS!"),"Ej spelad")</f>
        <v>Ej spelad</v>
      </c>
      <c r="Y62" s="19" t="str">
        <f t="shared" si="100"/>
        <v>Ej spelad</v>
      </c>
      <c r="Z62" s="19" t="str">
        <f t="shared" ref="Z62:AA62" si="101">IF($D21="S",IF(Z21=$H21,"RÄTT!","MISS!"),"Ej spelad")</f>
        <v>Ej spelad</v>
      </c>
      <c r="AA62" s="19" t="str">
        <f t="shared" si="101"/>
        <v>Ej spelad</v>
      </c>
      <c r="AB62" s="19" t="str">
        <f t="shared" ref="AB62:AC62" si="102">IF($D21="S",IF(AB21=$H21,"RÄTT!","MISS!"),"Ej spelad")</f>
        <v>Ej spelad</v>
      </c>
      <c r="AC62" s="19" t="str">
        <f t="shared" si="102"/>
        <v>Ej spelad</v>
      </c>
      <c r="AD62" s="19" t="str">
        <f t="shared" ref="AD62" si="103">IF($D21="S",IF(AD21=$H21,"RÄTT!","MISS!"),"Ej spelad")</f>
        <v>Ej spelad</v>
      </c>
    </row>
    <row r="63" spans="7:30" hidden="1" x14ac:dyDescent="0.25">
      <c r="J63" s="19" t="str">
        <f t="shared" ref="J63:V63" si="104">IF($D22="S",IF(J22=$H22,"RÄTT!","MISS!"),"Ej spelad")</f>
        <v>Ej spelad</v>
      </c>
      <c r="K63" s="19" t="str">
        <f t="shared" si="104"/>
        <v>Ej spelad</v>
      </c>
      <c r="L63" s="19" t="str">
        <f t="shared" si="104"/>
        <v>Ej spelad</v>
      </c>
      <c r="M63" s="19" t="str">
        <f t="shared" si="104"/>
        <v>Ej spelad</v>
      </c>
      <c r="N63" s="19" t="str">
        <f t="shared" si="104"/>
        <v>Ej spelad</v>
      </c>
      <c r="O63" s="19" t="str">
        <f t="shared" si="104"/>
        <v>Ej spelad</v>
      </c>
      <c r="P63" s="19" t="str">
        <f t="shared" si="104"/>
        <v>Ej spelad</v>
      </c>
      <c r="Q63" s="19" t="str">
        <f t="shared" si="104"/>
        <v>Ej spelad</v>
      </c>
      <c r="R63" s="19" t="str">
        <f t="shared" si="104"/>
        <v>Ej spelad</v>
      </c>
      <c r="S63" s="19" t="str">
        <f t="shared" si="104"/>
        <v>Ej spelad</v>
      </c>
      <c r="T63" s="19" t="str">
        <f t="shared" si="104"/>
        <v>Ej spelad</v>
      </c>
      <c r="U63" s="19" t="str">
        <f t="shared" si="104"/>
        <v>Ej spelad</v>
      </c>
      <c r="V63" s="19" t="str">
        <f t="shared" si="104"/>
        <v>Ej spelad</v>
      </c>
      <c r="W63" s="19" t="str">
        <f t="shared" ref="W63" si="105">IF($D22="S",IF(W22=$H22,"RÄTT!","MISS!"),"Ej spelad")</f>
        <v>Ej spelad</v>
      </c>
      <c r="X63" s="19" t="str">
        <f t="shared" ref="X63:Y63" si="106">IF($D22="S",IF(X22=$H22,"RÄTT!","MISS!"),"Ej spelad")</f>
        <v>Ej spelad</v>
      </c>
      <c r="Y63" s="19" t="str">
        <f t="shared" si="106"/>
        <v>Ej spelad</v>
      </c>
      <c r="Z63" s="19" t="str">
        <f t="shared" ref="Z63:AA63" si="107">IF($D22="S",IF(Z22=$H22,"RÄTT!","MISS!"),"Ej spelad")</f>
        <v>Ej spelad</v>
      </c>
      <c r="AA63" s="19" t="str">
        <f t="shared" si="107"/>
        <v>Ej spelad</v>
      </c>
      <c r="AB63" s="19" t="str">
        <f t="shared" ref="AB63:AC63" si="108">IF($D22="S",IF(AB22=$H22,"RÄTT!","MISS!"),"Ej spelad")</f>
        <v>Ej spelad</v>
      </c>
      <c r="AC63" s="19" t="str">
        <f t="shared" si="108"/>
        <v>Ej spelad</v>
      </c>
      <c r="AD63" s="19" t="str">
        <f t="shared" ref="AD63" si="109">IF($D22="S",IF(AD22=$H22,"RÄTT!","MISS!"),"Ej spelad")</f>
        <v>Ej spelad</v>
      </c>
    </row>
    <row r="64" spans="7:30" hidden="1" x14ac:dyDescent="0.25">
      <c r="J64" s="19" t="str">
        <f t="shared" ref="J64:V64" si="110">IF($D23="S",IF(J23=$H23,"RÄTT!","MISS!"),"Ej spelad")</f>
        <v>Ej spelad</v>
      </c>
      <c r="K64" s="19" t="str">
        <f t="shared" si="110"/>
        <v>Ej spelad</v>
      </c>
      <c r="L64" s="19" t="str">
        <f t="shared" si="110"/>
        <v>Ej spelad</v>
      </c>
      <c r="M64" s="19" t="str">
        <f t="shared" si="110"/>
        <v>Ej spelad</v>
      </c>
      <c r="N64" s="19" t="str">
        <f t="shared" si="110"/>
        <v>Ej spelad</v>
      </c>
      <c r="O64" s="19" t="str">
        <f t="shared" si="110"/>
        <v>Ej spelad</v>
      </c>
      <c r="P64" s="19" t="str">
        <f t="shared" si="110"/>
        <v>Ej spelad</v>
      </c>
      <c r="Q64" s="19" t="str">
        <f t="shared" si="110"/>
        <v>Ej spelad</v>
      </c>
      <c r="R64" s="19" t="str">
        <f t="shared" si="110"/>
        <v>Ej spelad</v>
      </c>
      <c r="S64" s="19" t="str">
        <f t="shared" si="110"/>
        <v>Ej spelad</v>
      </c>
      <c r="T64" s="19" t="str">
        <f t="shared" si="110"/>
        <v>Ej spelad</v>
      </c>
      <c r="U64" s="19" t="str">
        <f t="shared" si="110"/>
        <v>Ej spelad</v>
      </c>
      <c r="V64" s="19" t="str">
        <f t="shared" si="110"/>
        <v>Ej spelad</v>
      </c>
      <c r="W64" s="19" t="str">
        <f t="shared" ref="W64" si="111">IF($D23="S",IF(W23=$H23,"RÄTT!","MISS!"),"Ej spelad")</f>
        <v>Ej spelad</v>
      </c>
      <c r="X64" s="19" t="str">
        <f t="shared" ref="X64:Y64" si="112">IF($D23="S",IF(X23=$H23,"RÄTT!","MISS!"),"Ej spelad")</f>
        <v>Ej spelad</v>
      </c>
      <c r="Y64" s="19" t="str">
        <f t="shared" si="112"/>
        <v>Ej spelad</v>
      </c>
      <c r="Z64" s="19" t="str">
        <f t="shared" ref="Z64:AA64" si="113">IF($D23="S",IF(Z23=$H23,"RÄTT!","MISS!"),"Ej spelad")</f>
        <v>Ej spelad</v>
      </c>
      <c r="AA64" s="19" t="str">
        <f t="shared" si="113"/>
        <v>Ej spelad</v>
      </c>
      <c r="AB64" s="19" t="str">
        <f t="shared" ref="AB64:AC64" si="114">IF($D23="S",IF(AB23=$H23,"RÄTT!","MISS!"),"Ej spelad")</f>
        <v>Ej spelad</v>
      </c>
      <c r="AC64" s="19" t="str">
        <f t="shared" si="114"/>
        <v>Ej spelad</v>
      </c>
      <c r="AD64" s="19" t="str">
        <f t="shared" ref="AD64" si="115">IF($D23="S",IF(AD23=$H23,"RÄTT!","MISS!"),"Ej spelad")</f>
        <v>Ej spelad</v>
      </c>
    </row>
    <row r="65" spans="10:30" hidden="1" x14ac:dyDescent="0.25">
      <c r="J65" s="19" t="str">
        <f t="shared" ref="J65:V65" si="116">IF($D24="S",IF(J24=$H24,"RÄTT!","MISS!"),"Ej spelad")</f>
        <v>Ej spelad</v>
      </c>
      <c r="K65" s="19" t="str">
        <f t="shared" si="116"/>
        <v>Ej spelad</v>
      </c>
      <c r="L65" s="19" t="str">
        <f t="shared" si="116"/>
        <v>Ej spelad</v>
      </c>
      <c r="M65" s="19" t="str">
        <f t="shared" si="116"/>
        <v>Ej spelad</v>
      </c>
      <c r="N65" s="19" t="str">
        <f t="shared" si="116"/>
        <v>Ej spelad</v>
      </c>
      <c r="O65" s="19" t="str">
        <f t="shared" si="116"/>
        <v>Ej spelad</v>
      </c>
      <c r="P65" s="19" t="str">
        <f t="shared" si="116"/>
        <v>Ej spelad</v>
      </c>
      <c r="Q65" s="19" t="str">
        <f t="shared" si="116"/>
        <v>Ej spelad</v>
      </c>
      <c r="R65" s="19" t="str">
        <f t="shared" si="116"/>
        <v>Ej spelad</v>
      </c>
      <c r="S65" s="19" t="str">
        <f t="shared" si="116"/>
        <v>Ej spelad</v>
      </c>
      <c r="T65" s="19" t="str">
        <f t="shared" si="116"/>
        <v>Ej spelad</v>
      </c>
      <c r="U65" s="19" t="str">
        <f t="shared" si="116"/>
        <v>Ej spelad</v>
      </c>
      <c r="V65" s="19" t="str">
        <f t="shared" si="116"/>
        <v>Ej spelad</v>
      </c>
      <c r="W65" s="19" t="str">
        <f t="shared" ref="W65" si="117">IF($D24="S",IF(W24=$H24,"RÄTT!","MISS!"),"Ej spelad")</f>
        <v>Ej spelad</v>
      </c>
      <c r="X65" s="19" t="str">
        <f t="shared" ref="X65:Y65" si="118">IF($D24="S",IF(X24=$H24,"RÄTT!","MISS!"),"Ej spelad")</f>
        <v>Ej spelad</v>
      </c>
      <c r="Y65" s="19" t="str">
        <f t="shared" si="118"/>
        <v>Ej spelad</v>
      </c>
      <c r="Z65" s="19" t="str">
        <f t="shared" ref="Z65:AA65" si="119">IF($D24="S",IF(Z24=$H24,"RÄTT!","MISS!"),"Ej spelad")</f>
        <v>Ej spelad</v>
      </c>
      <c r="AA65" s="19" t="str">
        <f t="shared" si="119"/>
        <v>Ej spelad</v>
      </c>
      <c r="AB65" s="19" t="str">
        <f t="shared" ref="AB65:AC65" si="120">IF($D24="S",IF(AB24=$H24,"RÄTT!","MISS!"),"Ej spelad")</f>
        <v>Ej spelad</v>
      </c>
      <c r="AC65" s="19" t="str">
        <f t="shared" si="120"/>
        <v>Ej spelad</v>
      </c>
      <c r="AD65" s="19" t="str">
        <f t="shared" ref="AD65" si="121">IF($D24="S",IF(AD24=$H24,"RÄTT!","MISS!"),"Ej spelad")</f>
        <v>Ej spelad</v>
      </c>
    </row>
    <row r="66" spans="10:30" hidden="1" x14ac:dyDescent="0.25">
      <c r="J66" s="19" t="str">
        <f t="shared" ref="J66:V66" si="122">IF($D25="S",IF(J25=$H25,"RÄTT!","MISS!"),"Ej spelad")</f>
        <v>Ej spelad</v>
      </c>
      <c r="K66" s="19" t="str">
        <f t="shared" si="122"/>
        <v>Ej spelad</v>
      </c>
      <c r="L66" s="19" t="str">
        <f t="shared" si="122"/>
        <v>Ej spelad</v>
      </c>
      <c r="M66" s="19" t="str">
        <f t="shared" si="122"/>
        <v>Ej spelad</v>
      </c>
      <c r="N66" s="19" t="str">
        <f t="shared" si="122"/>
        <v>Ej spelad</v>
      </c>
      <c r="O66" s="19" t="str">
        <f t="shared" si="122"/>
        <v>Ej spelad</v>
      </c>
      <c r="P66" s="19" t="str">
        <f t="shared" si="122"/>
        <v>Ej spelad</v>
      </c>
      <c r="Q66" s="19" t="str">
        <f t="shared" si="122"/>
        <v>Ej spelad</v>
      </c>
      <c r="R66" s="19" t="str">
        <f t="shared" si="122"/>
        <v>Ej spelad</v>
      </c>
      <c r="S66" s="19" t="str">
        <f t="shared" si="122"/>
        <v>Ej spelad</v>
      </c>
      <c r="T66" s="19" t="str">
        <f t="shared" si="122"/>
        <v>Ej spelad</v>
      </c>
      <c r="U66" s="19" t="str">
        <f t="shared" si="122"/>
        <v>Ej spelad</v>
      </c>
      <c r="V66" s="19" t="str">
        <f t="shared" si="122"/>
        <v>Ej spelad</v>
      </c>
      <c r="W66" s="19" t="str">
        <f t="shared" ref="W66" si="123">IF($D25="S",IF(W25=$H25,"RÄTT!","MISS!"),"Ej spelad")</f>
        <v>Ej spelad</v>
      </c>
      <c r="X66" s="19" t="str">
        <f t="shared" ref="X66:Y66" si="124">IF($D25="S",IF(X25=$H25,"RÄTT!","MISS!"),"Ej spelad")</f>
        <v>Ej spelad</v>
      </c>
      <c r="Y66" s="19" t="str">
        <f t="shared" si="124"/>
        <v>Ej spelad</v>
      </c>
      <c r="Z66" s="19" t="str">
        <f t="shared" ref="Z66:AA66" si="125">IF($D25="S",IF(Z25=$H25,"RÄTT!","MISS!"),"Ej spelad")</f>
        <v>Ej spelad</v>
      </c>
      <c r="AA66" s="19" t="str">
        <f t="shared" si="125"/>
        <v>Ej spelad</v>
      </c>
      <c r="AB66" s="19" t="str">
        <f t="shared" ref="AB66:AC66" si="126">IF($D25="S",IF(AB25=$H25,"RÄTT!","MISS!"),"Ej spelad")</f>
        <v>Ej spelad</v>
      </c>
      <c r="AC66" s="19" t="str">
        <f t="shared" si="126"/>
        <v>Ej spelad</v>
      </c>
      <c r="AD66" s="19" t="str">
        <f t="shared" ref="AD66" si="127">IF($D25="S",IF(AD25=$H25,"RÄTT!","MISS!"),"Ej spelad")</f>
        <v>Ej spelad</v>
      </c>
    </row>
    <row r="67" spans="10:30" hidden="1" x14ac:dyDescent="0.25">
      <c r="J67" s="19" t="str">
        <f t="shared" ref="J67:V67" si="128">IF($D26="S",IF(J26=$H26,"RÄTT!","MISS!"),"Ej spelad")</f>
        <v>Ej spelad</v>
      </c>
      <c r="K67" s="19" t="str">
        <f t="shared" si="128"/>
        <v>Ej spelad</v>
      </c>
      <c r="L67" s="19" t="str">
        <f t="shared" si="128"/>
        <v>Ej spelad</v>
      </c>
      <c r="M67" s="19" t="str">
        <f t="shared" si="128"/>
        <v>Ej spelad</v>
      </c>
      <c r="N67" s="19" t="str">
        <f t="shared" si="128"/>
        <v>Ej spelad</v>
      </c>
      <c r="O67" s="19" t="str">
        <f t="shared" si="128"/>
        <v>Ej spelad</v>
      </c>
      <c r="P67" s="19" t="str">
        <f t="shared" si="128"/>
        <v>Ej spelad</v>
      </c>
      <c r="Q67" s="19" t="str">
        <f t="shared" si="128"/>
        <v>Ej spelad</v>
      </c>
      <c r="R67" s="19" t="str">
        <f t="shared" si="128"/>
        <v>Ej spelad</v>
      </c>
      <c r="S67" s="19" t="str">
        <f t="shared" si="128"/>
        <v>Ej spelad</v>
      </c>
      <c r="T67" s="19" t="str">
        <f t="shared" si="128"/>
        <v>Ej spelad</v>
      </c>
      <c r="U67" s="19" t="str">
        <f t="shared" si="128"/>
        <v>Ej spelad</v>
      </c>
      <c r="V67" s="19" t="str">
        <f t="shared" si="128"/>
        <v>Ej spelad</v>
      </c>
      <c r="W67" s="19" t="str">
        <f t="shared" ref="W67" si="129">IF($D26="S",IF(W26=$H26,"RÄTT!","MISS!"),"Ej spelad")</f>
        <v>Ej spelad</v>
      </c>
      <c r="X67" s="19" t="str">
        <f t="shared" ref="X67:Y67" si="130">IF($D26="S",IF(X26=$H26,"RÄTT!","MISS!"),"Ej spelad")</f>
        <v>Ej spelad</v>
      </c>
      <c r="Y67" s="19" t="str">
        <f t="shared" si="130"/>
        <v>Ej spelad</v>
      </c>
      <c r="Z67" s="19" t="str">
        <f t="shared" ref="Z67:AA67" si="131">IF($D26="S",IF(Z26=$H26,"RÄTT!","MISS!"),"Ej spelad")</f>
        <v>Ej spelad</v>
      </c>
      <c r="AA67" s="19" t="str">
        <f t="shared" si="131"/>
        <v>Ej spelad</v>
      </c>
      <c r="AB67" s="19" t="str">
        <f t="shared" ref="AB67:AC67" si="132">IF($D26="S",IF(AB26=$H26,"RÄTT!","MISS!"),"Ej spelad")</f>
        <v>Ej spelad</v>
      </c>
      <c r="AC67" s="19" t="str">
        <f t="shared" si="132"/>
        <v>Ej spelad</v>
      </c>
      <c r="AD67" s="19" t="str">
        <f t="shared" ref="AD67" si="133">IF($D26="S",IF(AD26=$H26,"RÄTT!","MISS!"),"Ej spelad")</f>
        <v>Ej spelad</v>
      </c>
    </row>
    <row r="68" spans="10:30" hidden="1" x14ac:dyDescent="0.25">
      <c r="J68" s="19" t="str">
        <f t="shared" ref="J68:V68" si="134">IF($D27="S",IF(J27=$H27,"RÄTT!","MISS!"),"Ej spelad")</f>
        <v>Ej spelad</v>
      </c>
      <c r="K68" s="19" t="str">
        <f t="shared" si="134"/>
        <v>Ej spelad</v>
      </c>
      <c r="L68" s="19" t="str">
        <f t="shared" si="134"/>
        <v>Ej spelad</v>
      </c>
      <c r="M68" s="19" t="str">
        <f t="shared" si="134"/>
        <v>Ej spelad</v>
      </c>
      <c r="N68" s="19" t="str">
        <f t="shared" si="134"/>
        <v>Ej spelad</v>
      </c>
      <c r="O68" s="19" t="str">
        <f t="shared" si="134"/>
        <v>Ej spelad</v>
      </c>
      <c r="P68" s="19" t="str">
        <f t="shared" si="134"/>
        <v>Ej spelad</v>
      </c>
      <c r="Q68" s="19" t="str">
        <f t="shared" si="134"/>
        <v>Ej spelad</v>
      </c>
      <c r="R68" s="19" t="str">
        <f t="shared" si="134"/>
        <v>Ej spelad</v>
      </c>
      <c r="S68" s="19" t="str">
        <f t="shared" si="134"/>
        <v>Ej spelad</v>
      </c>
      <c r="T68" s="19" t="str">
        <f t="shared" si="134"/>
        <v>Ej spelad</v>
      </c>
      <c r="U68" s="19" t="str">
        <f t="shared" si="134"/>
        <v>Ej spelad</v>
      </c>
      <c r="V68" s="19" t="str">
        <f t="shared" si="134"/>
        <v>Ej spelad</v>
      </c>
      <c r="W68" s="19" t="str">
        <f t="shared" ref="W68" si="135">IF($D27="S",IF(W27=$H27,"RÄTT!","MISS!"),"Ej spelad")</f>
        <v>Ej spelad</v>
      </c>
      <c r="X68" s="19" t="str">
        <f t="shared" ref="X68:Y68" si="136">IF($D27="S",IF(X27=$H27,"RÄTT!","MISS!"),"Ej spelad")</f>
        <v>Ej spelad</v>
      </c>
      <c r="Y68" s="19" t="str">
        <f t="shared" si="136"/>
        <v>Ej spelad</v>
      </c>
      <c r="Z68" s="19" t="str">
        <f t="shared" ref="Z68:AA68" si="137">IF($D27="S",IF(Z27=$H27,"RÄTT!","MISS!"),"Ej spelad")</f>
        <v>Ej spelad</v>
      </c>
      <c r="AA68" s="19" t="str">
        <f t="shared" si="137"/>
        <v>Ej spelad</v>
      </c>
      <c r="AB68" s="19" t="str">
        <f t="shared" ref="AB68:AC68" si="138">IF($D27="S",IF(AB27=$H27,"RÄTT!","MISS!"),"Ej spelad")</f>
        <v>Ej spelad</v>
      </c>
      <c r="AC68" s="19" t="str">
        <f t="shared" si="138"/>
        <v>Ej spelad</v>
      </c>
      <c r="AD68" s="19" t="str">
        <f t="shared" ref="AD68" si="139">IF($D27="S",IF(AD27=$H27,"RÄTT!","MISS!"),"Ej spelad")</f>
        <v>Ej spelad</v>
      </c>
    </row>
    <row r="69" spans="10:30" hidden="1" x14ac:dyDescent="0.25">
      <c r="J69" s="19" t="str">
        <f t="shared" ref="J69:V69" si="140">IF($D28="S",IF(J28=$H28,"RÄTT!","MISS!"),"Ej spelad")</f>
        <v>Ej spelad</v>
      </c>
      <c r="K69" s="19" t="str">
        <f t="shared" si="140"/>
        <v>Ej spelad</v>
      </c>
      <c r="L69" s="19" t="str">
        <f t="shared" si="140"/>
        <v>Ej spelad</v>
      </c>
      <c r="M69" s="19" t="str">
        <f t="shared" si="140"/>
        <v>Ej spelad</v>
      </c>
      <c r="N69" s="19" t="str">
        <f t="shared" si="140"/>
        <v>Ej spelad</v>
      </c>
      <c r="O69" s="19" t="str">
        <f t="shared" si="140"/>
        <v>Ej spelad</v>
      </c>
      <c r="P69" s="19" t="str">
        <f t="shared" si="140"/>
        <v>Ej spelad</v>
      </c>
      <c r="Q69" s="19" t="str">
        <f t="shared" si="140"/>
        <v>Ej spelad</v>
      </c>
      <c r="R69" s="19" t="str">
        <f t="shared" si="140"/>
        <v>Ej spelad</v>
      </c>
      <c r="S69" s="19" t="str">
        <f t="shared" si="140"/>
        <v>Ej spelad</v>
      </c>
      <c r="T69" s="19" t="str">
        <f t="shared" si="140"/>
        <v>Ej spelad</v>
      </c>
      <c r="U69" s="19" t="str">
        <f t="shared" si="140"/>
        <v>Ej spelad</v>
      </c>
      <c r="V69" s="19" t="str">
        <f t="shared" si="140"/>
        <v>Ej spelad</v>
      </c>
      <c r="W69" s="19" t="str">
        <f t="shared" ref="W69" si="141">IF($D28="S",IF(W28=$H28,"RÄTT!","MISS!"),"Ej spelad")</f>
        <v>Ej spelad</v>
      </c>
      <c r="X69" s="19" t="str">
        <f t="shared" ref="X69:Y69" si="142">IF($D28="S",IF(X28=$H28,"RÄTT!","MISS!"),"Ej spelad")</f>
        <v>Ej spelad</v>
      </c>
      <c r="Y69" s="19" t="str">
        <f t="shared" si="142"/>
        <v>Ej spelad</v>
      </c>
      <c r="Z69" s="19" t="str">
        <f t="shared" ref="Z69:AA69" si="143">IF($D28="S",IF(Z28=$H28,"RÄTT!","MISS!"),"Ej spelad")</f>
        <v>Ej spelad</v>
      </c>
      <c r="AA69" s="19" t="str">
        <f t="shared" si="143"/>
        <v>Ej spelad</v>
      </c>
      <c r="AB69" s="19" t="str">
        <f t="shared" ref="AB69:AC69" si="144">IF($D28="S",IF(AB28=$H28,"RÄTT!","MISS!"),"Ej spelad")</f>
        <v>Ej spelad</v>
      </c>
      <c r="AC69" s="19" t="str">
        <f t="shared" si="144"/>
        <v>Ej spelad</v>
      </c>
      <c r="AD69" s="19" t="str">
        <f t="shared" ref="AD69" si="145">IF($D28="S",IF(AD28=$H28,"RÄTT!","MISS!"),"Ej spelad")</f>
        <v>Ej spelad</v>
      </c>
    </row>
    <row r="70" spans="10:30" hidden="1" x14ac:dyDescent="0.25">
      <c r="J70" s="19" t="str">
        <f t="shared" ref="J70:V70" si="146">IF($D29="S",IF(J29=$H29,"RÄTT!","MISS!"),"Ej spelad")</f>
        <v>Ej spelad</v>
      </c>
      <c r="K70" s="19" t="str">
        <f t="shared" si="146"/>
        <v>Ej spelad</v>
      </c>
      <c r="L70" s="19" t="str">
        <f t="shared" si="146"/>
        <v>Ej spelad</v>
      </c>
      <c r="M70" s="19" t="str">
        <f t="shared" si="146"/>
        <v>Ej spelad</v>
      </c>
      <c r="N70" s="19" t="str">
        <f t="shared" si="146"/>
        <v>Ej spelad</v>
      </c>
      <c r="O70" s="19" t="str">
        <f t="shared" si="146"/>
        <v>Ej spelad</v>
      </c>
      <c r="P70" s="19" t="str">
        <f t="shared" si="146"/>
        <v>Ej spelad</v>
      </c>
      <c r="Q70" s="19" t="str">
        <f t="shared" si="146"/>
        <v>Ej spelad</v>
      </c>
      <c r="R70" s="19" t="str">
        <f t="shared" si="146"/>
        <v>Ej spelad</v>
      </c>
      <c r="S70" s="19" t="str">
        <f t="shared" si="146"/>
        <v>Ej spelad</v>
      </c>
      <c r="T70" s="19" t="str">
        <f t="shared" si="146"/>
        <v>Ej spelad</v>
      </c>
      <c r="U70" s="19" t="str">
        <f t="shared" si="146"/>
        <v>Ej spelad</v>
      </c>
      <c r="V70" s="19" t="str">
        <f t="shared" si="146"/>
        <v>Ej spelad</v>
      </c>
      <c r="W70" s="19" t="str">
        <f t="shared" ref="W70" si="147">IF($D29="S",IF(W29=$H29,"RÄTT!","MISS!"),"Ej spelad")</f>
        <v>Ej spelad</v>
      </c>
      <c r="X70" s="19" t="str">
        <f t="shared" ref="X70:Y70" si="148">IF($D29="S",IF(X29=$H29,"RÄTT!","MISS!"),"Ej spelad")</f>
        <v>Ej spelad</v>
      </c>
      <c r="Y70" s="19" t="str">
        <f t="shared" si="148"/>
        <v>Ej spelad</v>
      </c>
      <c r="Z70" s="19" t="str">
        <f t="shared" ref="Z70:AA70" si="149">IF($D29="S",IF(Z29=$H29,"RÄTT!","MISS!"),"Ej spelad")</f>
        <v>Ej spelad</v>
      </c>
      <c r="AA70" s="19" t="str">
        <f t="shared" si="149"/>
        <v>Ej spelad</v>
      </c>
      <c r="AB70" s="19" t="str">
        <f t="shared" ref="AB70:AC70" si="150">IF($D29="S",IF(AB29=$H29,"RÄTT!","MISS!"),"Ej spelad")</f>
        <v>Ej spelad</v>
      </c>
      <c r="AC70" s="19" t="str">
        <f t="shared" si="150"/>
        <v>Ej spelad</v>
      </c>
      <c r="AD70" s="19" t="str">
        <f t="shared" ref="AD70" si="151">IF($D29="S",IF(AD29=$H29,"RÄTT!","MISS!"),"Ej spelad")</f>
        <v>Ej spelad</v>
      </c>
    </row>
    <row r="71" spans="10:30" hidden="1" x14ac:dyDescent="0.25">
      <c r="J71" s="19" t="str">
        <f t="shared" ref="J71:V71" si="152">IF($D30="S",IF(J30=$H30,"RÄTT!","MISS!"),"Ej spelad")</f>
        <v>Ej spelad</v>
      </c>
      <c r="K71" s="19" t="str">
        <f t="shared" si="152"/>
        <v>Ej spelad</v>
      </c>
      <c r="L71" s="19" t="str">
        <f t="shared" si="152"/>
        <v>Ej spelad</v>
      </c>
      <c r="M71" s="19" t="str">
        <f t="shared" si="152"/>
        <v>Ej spelad</v>
      </c>
      <c r="N71" s="19" t="str">
        <f t="shared" si="152"/>
        <v>Ej spelad</v>
      </c>
      <c r="O71" s="19" t="str">
        <f t="shared" si="152"/>
        <v>Ej spelad</v>
      </c>
      <c r="P71" s="19" t="str">
        <f t="shared" si="152"/>
        <v>Ej spelad</v>
      </c>
      <c r="Q71" s="19" t="str">
        <f t="shared" si="152"/>
        <v>Ej spelad</v>
      </c>
      <c r="R71" s="19" t="str">
        <f t="shared" si="152"/>
        <v>Ej spelad</v>
      </c>
      <c r="S71" s="19" t="str">
        <f t="shared" si="152"/>
        <v>Ej spelad</v>
      </c>
      <c r="T71" s="19" t="str">
        <f t="shared" si="152"/>
        <v>Ej spelad</v>
      </c>
      <c r="U71" s="19" t="str">
        <f t="shared" si="152"/>
        <v>Ej spelad</v>
      </c>
      <c r="V71" s="19" t="str">
        <f t="shared" si="152"/>
        <v>Ej spelad</v>
      </c>
      <c r="W71" s="19" t="str">
        <f t="shared" ref="W71" si="153">IF($D30="S",IF(W30=$H30,"RÄTT!","MISS!"),"Ej spelad")</f>
        <v>Ej spelad</v>
      </c>
      <c r="X71" s="19" t="str">
        <f t="shared" ref="X71:Y71" si="154">IF($D30="S",IF(X30=$H30,"RÄTT!","MISS!"),"Ej spelad")</f>
        <v>Ej spelad</v>
      </c>
      <c r="Y71" s="19" t="str">
        <f t="shared" si="154"/>
        <v>Ej spelad</v>
      </c>
      <c r="Z71" s="19" t="str">
        <f t="shared" ref="Z71:AA71" si="155">IF($D30="S",IF(Z30=$H30,"RÄTT!","MISS!"),"Ej spelad")</f>
        <v>Ej spelad</v>
      </c>
      <c r="AA71" s="19" t="str">
        <f t="shared" si="155"/>
        <v>Ej spelad</v>
      </c>
      <c r="AB71" s="19" t="str">
        <f t="shared" ref="AB71:AC71" si="156">IF($D30="S",IF(AB30=$H30,"RÄTT!","MISS!"),"Ej spelad")</f>
        <v>Ej spelad</v>
      </c>
      <c r="AC71" s="19" t="str">
        <f t="shared" si="156"/>
        <v>Ej spelad</v>
      </c>
      <c r="AD71" s="19" t="str">
        <f t="shared" ref="AD71" si="157">IF($D30="S",IF(AD30=$H30,"RÄTT!","MISS!"),"Ej spelad")</f>
        <v>Ej spelad</v>
      </c>
    </row>
    <row r="72" spans="10:30" hidden="1" x14ac:dyDescent="0.25">
      <c r="J72" s="19" t="str">
        <f t="shared" ref="J72:V72" si="158">IF($D31="S",IF(J31=$H31,"RÄTT!","MISS!"),"Ej spelad")</f>
        <v>Ej spelad</v>
      </c>
      <c r="K72" s="19" t="str">
        <f t="shared" si="158"/>
        <v>Ej spelad</v>
      </c>
      <c r="L72" s="19" t="str">
        <f t="shared" si="158"/>
        <v>Ej spelad</v>
      </c>
      <c r="M72" s="19" t="str">
        <f t="shared" si="158"/>
        <v>Ej spelad</v>
      </c>
      <c r="N72" s="19" t="str">
        <f t="shared" si="158"/>
        <v>Ej spelad</v>
      </c>
      <c r="O72" s="19" t="str">
        <f t="shared" si="158"/>
        <v>Ej spelad</v>
      </c>
      <c r="P72" s="19" t="str">
        <f t="shared" si="158"/>
        <v>Ej spelad</v>
      </c>
      <c r="Q72" s="19" t="str">
        <f t="shared" si="158"/>
        <v>Ej spelad</v>
      </c>
      <c r="R72" s="19" t="str">
        <f t="shared" si="158"/>
        <v>Ej spelad</v>
      </c>
      <c r="S72" s="19" t="str">
        <f t="shared" si="158"/>
        <v>Ej spelad</v>
      </c>
      <c r="T72" s="19" t="str">
        <f t="shared" si="158"/>
        <v>Ej spelad</v>
      </c>
      <c r="U72" s="19" t="str">
        <f t="shared" si="158"/>
        <v>Ej spelad</v>
      </c>
      <c r="V72" s="19" t="str">
        <f t="shared" si="158"/>
        <v>Ej spelad</v>
      </c>
      <c r="W72" s="19" t="str">
        <f t="shared" ref="W72" si="159">IF($D31="S",IF(W31=$H31,"RÄTT!","MISS!"),"Ej spelad")</f>
        <v>Ej spelad</v>
      </c>
      <c r="X72" s="19" t="str">
        <f t="shared" ref="X72:Y72" si="160">IF($D31="S",IF(X31=$H31,"RÄTT!","MISS!"),"Ej spelad")</f>
        <v>Ej spelad</v>
      </c>
      <c r="Y72" s="19" t="str">
        <f t="shared" si="160"/>
        <v>Ej spelad</v>
      </c>
      <c r="Z72" s="19" t="str">
        <f t="shared" ref="Z72:AA72" si="161">IF($D31="S",IF(Z31=$H31,"RÄTT!","MISS!"),"Ej spelad")</f>
        <v>Ej spelad</v>
      </c>
      <c r="AA72" s="19" t="str">
        <f t="shared" si="161"/>
        <v>Ej spelad</v>
      </c>
      <c r="AB72" s="19" t="str">
        <f t="shared" ref="AB72:AC72" si="162">IF($D31="S",IF(AB31=$H31,"RÄTT!","MISS!"),"Ej spelad")</f>
        <v>Ej spelad</v>
      </c>
      <c r="AC72" s="19" t="str">
        <f t="shared" si="162"/>
        <v>Ej spelad</v>
      </c>
      <c r="AD72" s="19" t="str">
        <f t="shared" ref="AD72" si="163">IF($D31="S",IF(AD31=$H31,"RÄTT!","MISS!"),"Ej spelad")</f>
        <v>Ej spelad</v>
      </c>
    </row>
    <row r="73" spans="10:30" hidden="1" x14ac:dyDescent="0.25">
      <c r="J73" s="19" t="str">
        <f t="shared" ref="J73:V73" si="164">IF($D32="S",IF(J32=$H32,"RÄTT!","MISS!"),"Ej spelad")</f>
        <v>Ej spelad</v>
      </c>
      <c r="K73" s="19" t="str">
        <f t="shared" si="164"/>
        <v>Ej spelad</v>
      </c>
      <c r="L73" s="19" t="str">
        <f t="shared" si="164"/>
        <v>Ej spelad</v>
      </c>
      <c r="M73" s="19" t="str">
        <f t="shared" si="164"/>
        <v>Ej spelad</v>
      </c>
      <c r="N73" s="19" t="str">
        <f t="shared" si="164"/>
        <v>Ej spelad</v>
      </c>
      <c r="O73" s="19" t="str">
        <f t="shared" si="164"/>
        <v>Ej spelad</v>
      </c>
      <c r="P73" s="19" t="str">
        <f t="shared" si="164"/>
        <v>Ej spelad</v>
      </c>
      <c r="Q73" s="19" t="str">
        <f t="shared" si="164"/>
        <v>Ej spelad</v>
      </c>
      <c r="R73" s="19" t="str">
        <f t="shared" si="164"/>
        <v>Ej spelad</v>
      </c>
      <c r="S73" s="19" t="str">
        <f t="shared" si="164"/>
        <v>Ej spelad</v>
      </c>
      <c r="T73" s="19" t="str">
        <f t="shared" si="164"/>
        <v>Ej spelad</v>
      </c>
      <c r="U73" s="19" t="str">
        <f t="shared" si="164"/>
        <v>Ej spelad</v>
      </c>
      <c r="V73" s="19" t="str">
        <f t="shared" si="164"/>
        <v>Ej spelad</v>
      </c>
      <c r="W73" s="19" t="str">
        <f t="shared" ref="W73" si="165">IF($D32="S",IF(W32=$H32,"RÄTT!","MISS!"),"Ej spelad")</f>
        <v>Ej spelad</v>
      </c>
      <c r="X73" s="19" t="str">
        <f t="shared" ref="X73:Y73" si="166">IF($D32="S",IF(X32=$H32,"RÄTT!","MISS!"),"Ej spelad")</f>
        <v>Ej spelad</v>
      </c>
      <c r="Y73" s="19" t="str">
        <f t="shared" si="166"/>
        <v>Ej spelad</v>
      </c>
      <c r="Z73" s="19" t="str">
        <f t="shared" ref="Z73:AA73" si="167">IF($D32="S",IF(Z32=$H32,"RÄTT!","MISS!"),"Ej spelad")</f>
        <v>Ej spelad</v>
      </c>
      <c r="AA73" s="19" t="str">
        <f t="shared" si="167"/>
        <v>Ej spelad</v>
      </c>
      <c r="AB73" s="19" t="str">
        <f t="shared" ref="AB73:AC73" si="168">IF($D32="S",IF(AB32=$H32,"RÄTT!","MISS!"),"Ej spelad")</f>
        <v>Ej spelad</v>
      </c>
      <c r="AC73" s="19" t="str">
        <f t="shared" si="168"/>
        <v>Ej spelad</v>
      </c>
      <c r="AD73" s="19" t="str">
        <f t="shared" ref="AD73" si="169">IF($D32="S",IF(AD32=$H32,"RÄTT!","MISS!"),"Ej spelad")</f>
        <v>Ej spelad</v>
      </c>
    </row>
    <row r="74" spans="10:30" hidden="1" x14ac:dyDescent="0.25">
      <c r="J74" s="19" t="str">
        <f t="shared" ref="J74:V74" si="170">IF($D33="S",IF(J33=$H33,"RÄTT!","MISS!"),"Ej spelad")</f>
        <v>Ej spelad</v>
      </c>
      <c r="K74" s="19" t="str">
        <f t="shared" si="170"/>
        <v>Ej spelad</v>
      </c>
      <c r="L74" s="19" t="str">
        <f t="shared" si="170"/>
        <v>Ej spelad</v>
      </c>
      <c r="M74" s="19" t="str">
        <f t="shared" si="170"/>
        <v>Ej spelad</v>
      </c>
      <c r="N74" s="19" t="str">
        <f t="shared" si="170"/>
        <v>Ej spelad</v>
      </c>
      <c r="O74" s="19" t="str">
        <f t="shared" si="170"/>
        <v>Ej spelad</v>
      </c>
      <c r="P74" s="19" t="str">
        <f t="shared" si="170"/>
        <v>Ej spelad</v>
      </c>
      <c r="Q74" s="19" t="str">
        <f t="shared" si="170"/>
        <v>Ej spelad</v>
      </c>
      <c r="R74" s="19" t="str">
        <f t="shared" si="170"/>
        <v>Ej spelad</v>
      </c>
      <c r="S74" s="19" t="str">
        <f t="shared" si="170"/>
        <v>Ej spelad</v>
      </c>
      <c r="T74" s="19" t="str">
        <f t="shared" si="170"/>
        <v>Ej spelad</v>
      </c>
      <c r="U74" s="19" t="str">
        <f t="shared" si="170"/>
        <v>Ej spelad</v>
      </c>
      <c r="V74" s="19" t="str">
        <f t="shared" si="170"/>
        <v>Ej spelad</v>
      </c>
      <c r="W74" s="19" t="str">
        <f t="shared" ref="W74" si="171">IF($D33="S",IF(W33=$H33,"RÄTT!","MISS!"),"Ej spelad")</f>
        <v>Ej spelad</v>
      </c>
      <c r="X74" s="19" t="str">
        <f t="shared" ref="X74:Y74" si="172">IF($D33="S",IF(X33=$H33,"RÄTT!","MISS!"),"Ej spelad")</f>
        <v>Ej spelad</v>
      </c>
      <c r="Y74" s="19" t="str">
        <f t="shared" si="172"/>
        <v>Ej spelad</v>
      </c>
      <c r="Z74" s="19" t="str">
        <f t="shared" ref="Z74:AA74" si="173">IF($D33="S",IF(Z33=$H33,"RÄTT!","MISS!"),"Ej spelad")</f>
        <v>Ej spelad</v>
      </c>
      <c r="AA74" s="19" t="str">
        <f t="shared" si="173"/>
        <v>Ej spelad</v>
      </c>
      <c r="AB74" s="19" t="str">
        <f t="shared" ref="AB74:AC74" si="174">IF($D33="S",IF(AB33=$H33,"RÄTT!","MISS!"),"Ej spelad")</f>
        <v>Ej spelad</v>
      </c>
      <c r="AC74" s="19" t="str">
        <f t="shared" si="174"/>
        <v>Ej spelad</v>
      </c>
      <c r="AD74" s="19" t="str">
        <f t="shared" ref="AD74" si="175">IF($D33="S",IF(AD33=$H33,"RÄTT!","MISS!"),"Ej spelad")</f>
        <v>Ej spelad</v>
      </c>
    </row>
    <row r="75" spans="10:30" hidden="1" x14ac:dyDescent="0.25">
      <c r="J75" s="19" t="str">
        <f t="shared" ref="J75:V75" si="176">IF($D34="S",IF(J34=$H34,"RÄTT!","MISS!"),"Ej spelad")</f>
        <v>Ej spelad</v>
      </c>
      <c r="K75" s="19" t="str">
        <f t="shared" si="176"/>
        <v>Ej spelad</v>
      </c>
      <c r="L75" s="19" t="str">
        <f t="shared" si="176"/>
        <v>Ej spelad</v>
      </c>
      <c r="M75" s="19" t="str">
        <f t="shared" si="176"/>
        <v>Ej spelad</v>
      </c>
      <c r="N75" s="19" t="str">
        <f t="shared" si="176"/>
        <v>Ej spelad</v>
      </c>
      <c r="O75" s="19" t="str">
        <f t="shared" si="176"/>
        <v>Ej spelad</v>
      </c>
      <c r="P75" s="19" t="str">
        <f t="shared" si="176"/>
        <v>Ej spelad</v>
      </c>
      <c r="Q75" s="19" t="str">
        <f t="shared" si="176"/>
        <v>Ej spelad</v>
      </c>
      <c r="R75" s="19" t="str">
        <f t="shared" si="176"/>
        <v>Ej spelad</v>
      </c>
      <c r="S75" s="19" t="str">
        <f t="shared" si="176"/>
        <v>Ej spelad</v>
      </c>
      <c r="T75" s="19" t="str">
        <f t="shared" si="176"/>
        <v>Ej spelad</v>
      </c>
      <c r="U75" s="19" t="str">
        <f t="shared" si="176"/>
        <v>Ej spelad</v>
      </c>
      <c r="V75" s="19" t="str">
        <f t="shared" si="176"/>
        <v>Ej spelad</v>
      </c>
      <c r="W75" s="19" t="str">
        <f t="shared" ref="W75" si="177">IF($D34="S",IF(W34=$H34,"RÄTT!","MISS!"),"Ej spelad")</f>
        <v>Ej spelad</v>
      </c>
      <c r="X75" s="19" t="str">
        <f t="shared" ref="X75:Y75" si="178">IF($D34="S",IF(X34=$H34,"RÄTT!","MISS!"),"Ej spelad")</f>
        <v>Ej spelad</v>
      </c>
      <c r="Y75" s="19" t="str">
        <f t="shared" si="178"/>
        <v>Ej spelad</v>
      </c>
      <c r="Z75" s="19" t="str">
        <f t="shared" ref="Z75:AA75" si="179">IF($D34="S",IF(Z34=$H34,"RÄTT!","MISS!"),"Ej spelad")</f>
        <v>Ej spelad</v>
      </c>
      <c r="AA75" s="19" t="str">
        <f t="shared" si="179"/>
        <v>Ej spelad</v>
      </c>
      <c r="AB75" s="19" t="str">
        <f t="shared" ref="AB75:AC75" si="180">IF($D34="S",IF(AB34=$H34,"RÄTT!","MISS!"),"Ej spelad")</f>
        <v>Ej spelad</v>
      </c>
      <c r="AC75" s="19" t="str">
        <f t="shared" si="180"/>
        <v>Ej spelad</v>
      </c>
      <c r="AD75" s="19" t="str">
        <f t="shared" ref="AD75" si="181">IF($D34="S",IF(AD34=$H34,"RÄTT!","MISS!"),"Ej spelad")</f>
        <v>Ej spelad</v>
      </c>
    </row>
    <row r="76" spans="10:30" hidden="1" x14ac:dyDescent="0.25">
      <c r="J76" s="19" t="str">
        <f t="shared" ref="J76:V76" si="182">IF($D35="S",IF(J35=$H35,"RÄTT!","MISS!"),"Ej spelad")</f>
        <v>Ej spelad</v>
      </c>
      <c r="K76" s="19" t="str">
        <f t="shared" si="182"/>
        <v>Ej spelad</v>
      </c>
      <c r="L76" s="19" t="str">
        <f t="shared" si="182"/>
        <v>Ej spelad</v>
      </c>
      <c r="M76" s="19" t="str">
        <f t="shared" si="182"/>
        <v>Ej spelad</v>
      </c>
      <c r="N76" s="19" t="str">
        <f t="shared" si="182"/>
        <v>Ej spelad</v>
      </c>
      <c r="O76" s="19" t="str">
        <f t="shared" si="182"/>
        <v>Ej spelad</v>
      </c>
      <c r="P76" s="19" t="str">
        <f t="shared" si="182"/>
        <v>Ej spelad</v>
      </c>
      <c r="Q76" s="19" t="str">
        <f t="shared" si="182"/>
        <v>Ej spelad</v>
      </c>
      <c r="R76" s="19" t="str">
        <f t="shared" si="182"/>
        <v>Ej spelad</v>
      </c>
      <c r="S76" s="19" t="str">
        <f t="shared" si="182"/>
        <v>Ej spelad</v>
      </c>
      <c r="T76" s="19" t="str">
        <f t="shared" si="182"/>
        <v>Ej spelad</v>
      </c>
      <c r="U76" s="19" t="str">
        <f t="shared" si="182"/>
        <v>Ej spelad</v>
      </c>
      <c r="V76" s="19" t="str">
        <f t="shared" si="182"/>
        <v>Ej spelad</v>
      </c>
      <c r="W76" s="19" t="str">
        <f t="shared" ref="W76" si="183">IF($D35="S",IF(W35=$H35,"RÄTT!","MISS!"),"Ej spelad")</f>
        <v>Ej spelad</v>
      </c>
      <c r="X76" s="19" t="str">
        <f t="shared" ref="X76:Y76" si="184">IF($D35="S",IF(X35=$H35,"RÄTT!","MISS!"),"Ej spelad")</f>
        <v>Ej spelad</v>
      </c>
      <c r="Y76" s="19" t="str">
        <f t="shared" si="184"/>
        <v>Ej spelad</v>
      </c>
      <c r="Z76" s="19" t="str">
        <f t="shared" ref="Z76:AA76" si="185">IF($D35="S",IF(Z35=$H35,"RÄTT!","MISS!"),"Ej spelad")</f>
        <v>Ej spelad</v>
      </c>
      <c r="AA76" s="19" t="str">
        <f t="shared" si="185"/>
        <v>Ej spelad</v>
      </c>
      <c r="AB76" s="19" t="str">
        <f t="shared" ref="AB76:AC76" si="186">IF($D35="S",IF(AB35=$H35,"RÄTT!","MISS!"),"Ej spelad")</f>
        <v>Ej spelad</v>
      </c>
      <c r="AC76" s="19" t="str">
        <f t="shared" si="186"/>
        <v>Ej spelad</v>
      </c>
      <c r="AD76" s="19" t="str">
        <f t="shared" ref="AD76" si="187">IF($D35="S",IF(AD35=$H35,"RÄTT!","MISS!"),"Ej spelad")</f>
        <v>Ej spelad</v>
      </c>
    </row>
    <row r="77" spans="10:30" hidden="1" x14ac:dyDescent="0.25">
      <c r="J77" s="19" t="str">
        <f t="shared" ref="J77:V77" si="188">IF($D36="S",IF(J36=$H36,"RÄTT!","MISS!"),"Ej spelad")</f>
        <v>Ej spelad</v>
      </c>
      <c r="K77" s="19" t="str">
        <f t="shared" si="188"/>
        <v>Ej spelad</v>
      </c>
      <c r="L77" s="19" t="str">
        <f t="shared" si="188"/>
        <v>Ej spelad</v>
      </c>
      <c r="M77" s="19" t="str">
        <f t="shared" si="188"/>
        <v>Ej spelad</v>
      </c>
      <c r="N77" s="19" t="str">
        <f t="shared" si="188"/>
        <v>Ej spelad</v>
      </c>
      <c r="O77" s="19" t="str">
        <f t="shared" si="188"/>
        <v>Ej spelad</v>
      </c>
      <c r="P77" s="19" t="str">
        <f t="shared" si="188"/>
        <v>Ej spelad</v>
      </c>
      <c r="Q77" s="19" t="str">
        <f t="shared" si="188"/>
        <v>Ej spelad</v>
      </c>
      <c r="R77" s="19" t="str">
        <f t="shared" si="188"/>
        <v>Ej spelad</v>
      </c>
      <c r="S77" s="19" t="str">
        <f t="shared" si="188"/>
        <v>Ej spelad</v>
      </c>
      <c r="T77" s="19" t="str">
        <f t="shared" si="188"/>
        <v>Ej spelad</v>
      </c>
      <c r="U77" s="19" t="str">
        <f t="shared" si="188"/>
        <v>Ej spelad</v>
      </c>
      <c r="V77" s="19" t="str">
        <f t="shared" si="188"/>
        <v>Ej spelad</v>
      </c>
      <c r="W77" s="19" t="str">
        <f t="shared" ref="W77" si="189">IF($D36="S",IF(W36=$H36,"RÄTT!","MISS!"),"Ej spelad")</f>
        <v>Ej spelad</v>
      </c>
      <c r="X77" s="19" t="str">
        <f t="shared" ref="X77:Y77" si="190">IF($D36="S",IF(X36=$H36,"RÄTT!","MISS!"),"Ej spelad")</f>
        <v>Ej spelad</v>
      </c>
      <c r="Y77" s="19" t="str">
        <f t="shared" si="190"/>
        <v>Ej spelad</v>
      </c>
      <c r="Z77" s="19" t="str">
        <f t="shared" ref="Z77:AA77" si="191">IF($D36="S",IF(Z36=$H36,"RÄTT!","MISS!"),"Ej spelad")</f>
        <v>Ej spelad</v>
      </c>
      <c r="AA77" s="19" t="str">
        <f t="shared" si="191"/>
        <v>Ej spelad</v>
      </c>
      <c r="AB77" s="19" t="str">
        <f t="shared" ref="AB77:AC77" si="192">IF($D36="S",IF(AB36=$H36,"RÄTT!","MISS!"),"Ej spelad")</f>
        <v>Ej spelad</v>
      </c>
      <c r="AC77" s="19" t="str">
        <f t="shared" si="192"/>
        <v>Ej spelad</v>
      </c>
      <c r="AD77" s="19" t="str">
        <f t="shared" ref="AD77" si="193">IF($D36="S",IF(AD36=$H36,"RÄTT!","MISS!"),"Ej spelad")</f>
        <v>Ej spelad</v>
      </c>
    </row>
    <row r="78" spans="10:30" hidden="1" x14ac:dyDescent="0.25">
      <c r="J78" s="19" t="str">
        <f t="shared" ref="J78:V78" si="194">IF($D37="S",IF(J37=$H37,"RÄTT!","MISS!"),"Ej spelad")</f>
        <v>Ej spelad</v>
      </c>
      <c r="K78" s="19" t="str">
        <f t="shared" si="194"/>
        <v>Ej spelad</v>
      </c>
      <c r="L78" s="19" t="str">
        <f t="shared" si="194"/>
        <v>Ej spelad</v>
      </c>
      <c r="M78" s="19" t="str">
        <f t="shared" si="194"/>
        <v>Ej spelad</v>
      </c>
      <c r="N78" s="19" t="str">
        <f t="shared" si="194"/>
        <v>Ej spelad</v>
      </c>
      <c r="O78" s="19" t="str">
        <f t="shared" si="194"/>
        <v>Ej spelad</v>
      </c>
      <c r="P78" s="19" t="str">
        <f t="shared" si="194"/>
        <v>Ej spelad</v>
      </c>
      <c r="Q78" s="19" t="str">
        <f t="shared" si="194"/>
        <v>Ej spelad</v>
      </c>
      <c r="R78" s="19" t="str">
        <f t="shared" si="194"/>
        <v>Ej spelad</v>
      </c>
      <c r="S78" s="19" t="str">
        <f t="shared" si="194"/>
        <v>Ej spelad</v>
      </c>
      <c r="T78" s="19" t="str">
        <f t="shared" si="194"/>
        <v>Ej spelad</v>
      </c>
      <c r="U78" s="19" t="str">
        <f t="shared" si="194"/>
        <v>Ej spelad</v>
      </c>
      <c r="V78" s="19" t="str">
        <f t="shared" si="194"/>
        <v>Ej spelad</v>
      </c>
      <c r="W78" s="19" t="str">
        <f t="shared" ref="W78" si="195">IF($D37="S",IF(W37=$H37,"RÄTT!","MISS!"),"Ej spelad")</f>
        <v>Ej spelad</v>
      </c>
      <c r="X78" s="19" t="str">
        <f t="shared" ref="X78:Y78" si="196">IF($D37="S",IF(X37=$H37,"RÄTT!","MISS!"),"Ej spelad")</f>
        <v>Ej spelad</v>
      </c>
      <c r="Y78" s="19" t="str">
        <f t="shared" si="196"/>
        <v>Ej spelad</v>
      </c>
      <c r="Z78" s="19" t="str">
        <f t="shared" ref="Z78:AA78" si="197">IF($D37="S",IF(Z37=$H37,"RÄTT!","MISS!"),"Ej spelad")</f>
        <v>Ej spelad</v>
      </c>
      <c r="AA78" s="19" t="str">
        <f t="shared" si="197"/>
        <v>Ej spelad</v>
      </c>
      <c r="AB78" s="19" t="str">
        <f t="shared" ref="AB78:AC78" si="198">IF($D37="S",IF(AB37=$H37,"RÄTT!","MISS!"),"Ej spelad")</f>
        <v>Ej spelad</v>
      </c>
      <c r="AC78" s="19" t="str">
        <f t="shared" si="198"/>
        <v>Ej spelad</v>
      </c>
      <c r="AD78" s="19" t="str">
        <f t="shared" ref="AD78" si="199">IF($D37="S",IF(AD37=$H37,"RÄTT!","MISS!"),"Ej spelad")</f>
        <v>Ej spelad</v>
      </c>
    </row>
    <row r="79" spans="10:30" hidden="1" x14ac:dyDescent="0.25">
      <c r="J79" s="19" t="str">
        <f t="shared" ref="J79:V79" si="200">IF($D38="S",IF(J38=$H38,"RÄTT!","MISS!"),"Ej spelad")</f>
        <v>Ej spelad</v>
      </c>
      <c r="K79" s="19" t="str">
        <f t="shared" si="200"/>
        <v>Ej spelad</v>
      </c>
      <c r="L79" s="19" t="str">
        <f t="shared" si="200"/>
        <v>Ej spelad</v>
      </c>
      <c r="M79" s="19" t="str">
        <f t="shared" si="200"/>
        <v>Ej spelad</v>
      </c>
      <c r="N79" s="19" t="str">
        <f t="shared" si="200"/>
        <v>Ej spelad</v>
      </c>
      <c r="O79" s="19" t="str">
        <f t="shared" si="200"/>
        <v>Ej spelad</v>
      </c>
      <c r="P79" s="19" t="str">
        <f t="shared" si="200"/>
        <v>Ej spelad</v>
      </c>
      <c r="Q79" s="19" t="str">
        <f t="shared" si="200"/>
        <v>Ej spelad</v>
      </c>
      <c r="R79" s="19" t="str">
        <f t="shared" si="200"/>
        <v>Ej spelad</v>
      </c>
      <c r="S79" s="19" t="str">
        <f t="shared" si="200"/>
        <v>Ej spelad</v>
      </c>
      <c r="T79" s="19" t="str">
        <f t="shared" si="200"/>
        <v>Ej spelad</v>
      </c>
      <c r="U79" s="19" t="str">
        <f t="shared" si="200"/>
        <v>Ej spelad</v>
      </c>
      <c r="V79" s="19" t="str">
        <f t="shared" si="200"/>
        <v>Ej spelad</v>
      </c>
      <c r="W79" s="19" t="str">
        <f t="shared" ref="W79" si="201">IF($D38="S",IF(W38=$H38,"RÄTT!","MISS!"),"Ej spelad")</f>
        <v>Ej spelad</v>
      </c>
      <c r="X79" s="19" t="str">
        <f t="shared" ref="X79:Y79" si="202">IF($D38="S",IF(X38=$H38,"RÄTT!","MISS!"),"Ej spelad")</f>
        <v>Ej spelad</v>
      </c>
      <c r="Y79" s="19" t="str">
        <f t="shared" si="202"/>
        <v>Ej spelad</v>
      </c>
      <c r="Z79" s="19" t="str">
        <f t="shared" ref="Z79:AA79" si="203">IF($D38="S",IF(Z38=$H38,"RÄTT!","MISS!"),"Ej spelad")</f>
        <v>Ej spelad</v>
      </c>
      <c r="AA79" s="19" t="str">
        <f t="shared" si="203"/>
        <v>Ej spelad</v>
      </c>
      <c r="AB79" s="19" t="str">
        <f t="shared" ref="AB79:AC79" si="204">IF($D38="S",IF(AB38=$H38,"RÄTT!","MISS!"),"Ej spelad")</f>
        <v>Ej spelad</v>
      </c>
      <c r="AC79" s="19" t="str">
        <f t="shared" si="204"/>
        <v>Ej spelad</v>
      </c>
      <c r="AD79" s="19" t="str">
        <f t="shared" ref="AD79" si="205">IF($D38="S",IF(AD38=$H38,"RÄTT!","MISS!"),"Ej spelad")</f>
        <v>Ej spelad</v>
      </c>
    </row>
    <row r="80" spans="10:30" hidden="1" x14ac:dyDescent="0.25">
      <c r="J80" s="19" t="str">
        <f t="shared" ref="J80:V80" si="206">IF($D39="S",IF(J39=$H39,"RÄTT!","MISS!"),"Ej spelad")</f>
        <v>Ej spelad</v>
      </c>
      <c r="K80" s="19" t="str">
        <f t="shared" si="206"/>
        <v>Ej spelad</v>
      </c>
      <c r="L80" s="19" t="str">
        <f t="shared" si="206"/>
        <v>Ej spelad</v>
      </c>
      <c r="M80" s="19" t="str">
        <f t="shared" si="206"/>
        <v>Ej spelad</v>
      </c>
      <c r="N80" s="19" t="str">
        <f t="shared" si="206"/>
        <v>Ej spelad</v>
      </c>
      <c r="O80" s="19" t="str">
        <f t="shared" si="206"/>
        <v>Ej spelad</v>
      </c>
      <c r="P80" s="19" t="str">
        <f t="shared" si="206"/>
        <v>Ej spelad</v>
      </c>
      <c r="Q80" s="19" t="str">
        <f t="shared" si="206"/>
        <v>Ej spelad</v>
      </c>
      <c r="R80" s="19" t="str">
        <f t="shared" si="206"/>
        <v>Ej spelad</v>
      </c>
      <c r="S80" s="19" t="str">
        <f t="shared" si="206"/>
        <v>Ej spelad</v>
      </c>
      <c r="T80" s="19" t="str">
        <f t="shared" si="206"/>
        <v>Ej spelad</v>
      </c>
      <c r="U80" s="19" t="str">
        <f t="shared" si="206"/>
        <v>Ej spelad</v>
      </c>
      <c r="V80" s="19" t="str">
        <f t="shared" si="206"/>
        <v>Ej spelad</v>
      </c>
      <c r="W80" s="19" t="str">
        <f t="shared" ref="W80" si="207">IF($D39="S",IF(W39=$H39,"RÄTT!","MISS!"),"Ej spelad")</f>
        <v>Ej spelad</v>
      </c>
      <c r="X80" s="19" t="str">
        <f t="shared" ref="X80:Y80" si="208">IF($D39="S",IF(X39=$H39,"RÄTT!","MISS!"),"Ej spelad")</f>
        <v>Ej spelad</v>
      </c>
      <c r="Y80" s="19" t="str">
        <f t="shared" si="208"/>
        <v>Ej spelad</v>
      </c>
      <c r="Z80" s="19" t="str">
        <f t="shared" ref="Z80:AA80" si="209">IF($D39="S",IF(Z39=$H39,"RÄTT!","MISS!"),"Ej spelad")</f>
        <v>Ej spelad</v>
      </c>
      <c r="AA80" s="19" t="str">
        <f t="shared" si="209"/>
        <v>Ej spelad</v>
      </c>
      <c r="AB80" s="19" t="str">
        <f t="shared" ref="AB80:AC80" si="210">IF($D39="S",IF(AB39=$H39,"RÄTT!","MISS!"),"Ej spelad")</f>
        <v>Ej spelad</v>
      </c>
      <c r="AC80" s="19" t="str">
        <f t="shared" si="210"/>
        <v>Ej spelad</v>
      </c>
      <c r="AD80" s="19" t="str">
        <f t="shared" ref="AD80" si="211">IF($D39="S",IF(AD39=$H39,"RÄTT!","MISS!"),"Ej spelad")</f>
        <v>Ej spelad</v>
      </c>
    </row>
    <row r="81" spans="1:30" hidden="1" x14ac:dyDescent="0.25">
      <c r="J81" s="19" t="str">
        <f t="shared" ref="J81:V81" si="212">IF($D40="S",IF(J40=$H40,"RÄTT!","MISS!"),"Ej spelad")</f>
        <v>Ej spelad</v>
      </c>
      <c r="K81" s="19" t="str">
        <f t="shared" si="212"/>
        <v>Ej spelad</v>
      </c>
      <c r="L81" s="19" t="str">
        <f t="shared" si="212"/>
        <v>Ej spelad</v>
      </c>
      <c r="M81" s="19" t="str">
        <f t="shared" si="212"/>
        <v>Ej spelad</v>
      </c>
      <c r="N81" s="19" t="str">
        <f t="shared" si="212"/>
        <v>Ej spelad</v>
      </c>
      <c r="O81" s="19" t="str">
        <f t="shared" si="212"/>
        <v>Ej spelad</v>
      </c>
      <c r="P81" s="19" t="str">
        <f t="shared" si="212"/>
        <v>Ej spelad</v>
      </c>
      <c r="Q81" s="19" t="str">
        <f t="shared" si="212"/>
        <v>Ej spelad</v>
      </c>
      <c r="R81" s="19" t="str">
        <f t="shared" si="212"/>
        <v>Ej spelad</v>
      </c>
      <c r="S81" s="19" t="str">
        <f t="shared" si="212"/>
        <v>Ej spelad</v>
      </c>
      <c r="T81" s="19" t="str">
        <f t="shared" si="212"/>
        <v>Ej spelad</v>
      </c>
      <c r="U81" s="19" t="str">
        <f t="shared" si="212"/>
        <v>Ej spelad</v>
      </c>
      <c r="V81" s="19" t="str">
        <f t="shared" si="212"/>
        <v>Ej spelad</v>
      </c>
      <c r="W81" s="19" t="str">
        <f t="shared" ref="W81" si="213">IF($D40="S",IF(W40=$H40,"RÄTT!","MISS!"),"Ej spelad")</f>
        <v>Ej spelad</v>
      </c>
      <c r="X81" s="19" t="str">
        <f t="shared" ref="X81:Y81" si="214">IF($D40="S",IF(X40=$H40,"RÄTT!","MISS!"),"Ej spelad")</f>
        <v>Ej spelad</v>
      </c>
      <c r="Y81" s="19" t="str">
        <f t="shared" si="214"/>
        <v>Ej spelad</v>
      </c>
      <c r="Z81" s="19" t="str">
        <f t="shared" ref="Z81:AA81" si="215">IF($D40="S",IF(Z40=$H40,"RÄTT!","MISS!"),"Ej spelad")</f>
        <v>Ej spelad</v>
      </c>
      <c r="AA81" s="19" t="str">
        <f t="shared" si="215"/>
        <v>Ej spelad</v>
      </c>
      <c r="AB81" s="19" t="str">
        <f t="shared" ref="AB81:AC81" si="216">IF($D40="S",IF(AB40=$H40,"RÄTT!","MISS!"),"Ej spelad")</f>
        <v>Ej spelad</v>
      </c>
      <c r="AC81" s="19" t="str">
        <f t="shared" si="216"/>
        <v>Ej spelad</v>
      </c>
      <c r="AD81" s="19" t="str">
        <f t="shared" ref="AD81" si="217">IF($D40="S",IF(AD40=$H40,"RÄTT!","MISS!"),"Ej spelad")</f>
        <v>Ej spelad</v>
      </c>
    </row>
    <row r="82" spans="1:30" hidden="1" x14ac:dyDescent="0.25">
      <c r="J82" s="19" t="str">
        <f t="shared" ref="J82:V82" si="218">IF($D41="S",IF(J41=$H41,"RÄTT!","MISS!"),"Ej spelad")</f>
        <v>Ej spelad</v>
      </c>
      <c r="K82" s="19" t="str">
        <f t="shared" si="218"/>
        <v>Ej spelad</v>
      </c>
      <c r="L82" s="19" t="str">
        <f t="shared" si="218"/>
        <v>Ej spelad</v>
      </c>
      <c r="M82" s="19" t="str">
        <f t="shared" si="218"/>
        <v>Ej spelad</v>
      </c>
      <c r="N82" s="19" t="str">
        <f t="shared" si="218"/>
        <v>Ej spelad</v>
      </c>
      <c r="O82" s="19" t="str">
        <f t="shared" si="218"/>
        <v>Ej spelad</v>
      </c>
      <c r="P82" s="19" t="str">
        <f t="shared" si="218"/>
        <v>Ej spelad</v>
      </c>
      <c r="Q82" s="19" t="str">
        <f t="shared" si="218"/>
        <v>Ej spelad</v>
      </c>
      <c r="R82" s="19" t="str">
        <f t="shared" si="218"/>
        <v>Ej spelad</v>
      </c>
      <c r="S82" s="19" t="str">
        <f t="shared" si="218"/>
        <v>Ej spelad</v>
      </c>
      <c r="T82" s="19" t="str">
        <f t="shared" si="218"/>
        <v>Ej spelad</v>
      </c>
      <c r="U82" s="19" t="str">
        <f t="shared" si="218"/>
        <v>Ej spelad</v>
      </c>
      <c r="V82" s="19" t="str">
        <f t="shared" si="218"/>
        <v>Ej spelad</v>
      </c>
      <c r="W82" s="19" t="str">
        <f t="shared" ref="W82" si="219">IF($D41="S",IF(W41=$H41,"RÄTT!","MISS!"),"Ej spelad")</f>
        <v>Ej spelad</v>
      </c>
      <c r="X82" s="19" t="str">
        <f t="shared" ref="X82:Y82" si="220">IF($D41="S",IF(X41=$H41,"RÄTT!","MISS!"),"Ej spelad")</f>
        <v>Ej spelad</v>
      </c>
      <c r="Y82" s="19" t="str">
        <f t="shared" si="220"/>
        <v>Ej spelad</v>
      </c>
      <c r="Z82" s="19" t="str">
        <f t="shared" ref="Z82:AA82" si="221">IF($D41="S",IF(Z41=$H41,"RÄTT!","MISS!"),"Ej spelad")</f>
        <v>Ej spelad</v>
      </c>
      <c r="AA82" s="19" t="str">
        <f t="shared" si="221"/>
        <v>Ej spelad</v>
      </c>
      <c r="AB82" s="19" t="str">
        <f t="shared" ref="AB82:AC82" si="222">IF($D41="S",IF(AB41=$H41,"RÄTT!","MISS!"),"Ej spelad")</f>
        <v>Ej spelad</v>
      </c>
      <c r="AC82" s="19" t="str">
        <f t="shared" si="222"/>
        <v>Ej spelad</v>
      </c>
      <c r="AD82" s="19" t="str">
        <f t="shared" ref="AD82" si="223">IF($D41="S",IF(AD41=$H41,"RÄTT!","MISS!"),"Ej spelad")</f>
        <v>Ej spelad</v>
      </c>
    </row>
    <row r="83" spans="1:30" hidden="1" x14ac:dyDescent="0.25">
      <c r="J83" s="19" t="str">
        <f>IF($D42="S",IF(J42=$H42,"RÄTT!","MISS!"),"Ej spelad")</f>
        <v>Ej spelad</v>
      </c>
      <c r="K83" s="19" t="str">
        <f t="shared" ref="K83:V83" si="224">IF($D42="S",IF(K42=$H42,"RÄTT!","MISS!"),"Ej spelad")</f>
        <v>Ej spelad</v>
      </c>
      <c r="L83" s="19" t="str">
        <f t="shared" si="224"/>
        <v>Ej spelad</v>
      </c>
      <c r="M83" s="19" t="str">
        <f t="shared" si="224"/>
        <v>Ej spelad</v>
      </c>
      <c r="N83" s="19" t="str">
        <f t="shared" si="224"/>
        <v>Ej spelad</v>
      </c>
      <c r="O83" s="19" t="str">
        <f t="shared" si="224"/>
        <v>Ej spelad</v>
      </c>
      <c r="P83" s="19" t="str">
        <f t="shared" si="224"/>
        <v>Ej spelad</v>
      </c>
      <c r="Q83" s="19" t="str">
        <f t="shared" si="224"/>
        <v>Ej spelad</v>
      </c>
      <c r="R83" s="19" t="str">
        <f t="shared" si="224"/>
        <v>Ej spelad</v>
      </c>
      <c r="S83" s="19" t="str">
        <f t="shared" si="224"/>
        <v>Ej spelad</v>
      </c>
      <c r="T83" s="19" t="str">
        <f t="shared" si="224"/>
        <v>Ej spelad</v>
      </c>
      <c r="U83" s="19" t="str">
        <f t="shared" si="224"/>
        <v>Ej spelad</v>
      </c>
      <c r="V83" s="19" t="str">
        <f t="shared" si="224"/>
        <v>Ej spelad</v>
      </c>
      <c r="W83" s="19" t="str">
        <f t="shared" ref="W83" si="225">IF($D42="S",IF(W42=$H42,"RÄTT!","MISS!"),"Ej spelad")</f>
        <v>Ej spelad</v>
      </c>
      <c r="X83" s="19" t="str">
        <f t="shared" ref="X83:Y83" si="226">IF($D42="S",IF(X42=$H42,"RÄTT!","MISS!"),"Ej spelad")</f>
        <v>Ej spelad</v>
      </c>
      <c r="Y83" s="19" t="str">
        <f t="shared" si="226"/>
        <v>Ej spelad</v>
      </c>
      <c r="Z83" s="19" t="str">
        <f t="shared" ref="Z83:AA83" si="227">IF($D42="S",IF(Z42=$H42,"RÄTT!","MISS!"),"Ej spelad")</f>
        <v>Ej spelad</v>
      </c>
      <c r="AA83" s="19" t="str">
        <f t="shared" si="227"/>
        <v>Ej spelad</v>
      </c>
      <c r="AB83" s="19" t="str">
        <f t="shared" ref="AB83:AC83" si="228">IF($D42="S",IF(AB42=$H42,"RÄTT!","MISS!"),"Ej spelad")</f>
        <v>Ej spelad</v>
      </c>
      <c r="AC83" s="19" t="str">
        <f t="shared" si="228"/>
        <v>Ej spelad</v>
      </c>
      <c r="AD83" s="19" t="str">
        <f t="shared" ref="AD83" si="229">IF($D42="S",IF(AD42=$H42,"RÄTT!","MISS!"),"Ej spelad")</f>
        <v>Ej spelad</v>
      </c>
    </row>
    <row r="84" spans="1:30" hidden="1" x14ac:dyDescent="0.25">
      <c r="J84" s="19" t="str">
        <f t="shared" ref="J84:V84" si="230">IF($D43="S",IF(J43=$H43,"RÄTT!","MISS!"),"Ej spelad")</f>
        <v>Ej spelad</v>
      </c>
      <c r="K84" s="19" t="str">
        <f t="shared" si="230"/>
        <v>Ej spelad</v>
      </c>
      <c r="L84" s="19" t="str">
        <f t="shared" si="230"/>
        <v>Ej spelad</v>
      </c>
      <c r="M84" s="19" t="str">
        <f t="shared" si="230"/>
        <v>Ej spelad</v>
      </c>
      <c r="N84" s="19" t="str">
        <f t="shared" si="230"/>
        <v>Ej spelad</v>
      </c>
      <c r="O84" s="19" t="str">
        <f t="shared" si="230"/>
        <v>Ej spelad</v>
      </c>
      <c r="P84" s="19" t="str">
        <f t="shared" si="230"/>
        <v>Ej spelad</v>
      </c>
      <c r="Q84" s="19" t="str">
        <f t="shared" si="230"/>
        <v>Ej spelad</v>
      </c>
      <c r="R84" s="19" t="str">
        <f t="shared" si="230"/>
        <v>Ej spelad</v>
      </c>
      <c r="S84" s="19" t="str">
        <f t="shared" si="230"/>
        <v>Ej spelad</v>
      </c>
      <c r="T84" s="19" t="str">
        <f t="shared" si="230"/>
        <v>Ej spelad</v>
      </c>
      <c r="U84" s="19" t="str">
        <f t="shared" si="230"/>
        <v>Ej spelad</v>
      </c>
      <c r="V84" s="19" t="str">
        <f t="shared" si="230"/>
        <v>Ej spelad</v>
      </c>
      <c r="W84" s="19" t="str">
        <f t="shared" ref="W84" si="231">IF($D43="S",IF(W43=$H43,"RÄTT!","MISS!"),"Ej spelad")</f>
        <v>Ej spelad</v>
      </c>
      <c r="X84" s="19" t="str">
        <f t="shared" ref="X84:Y84" si="232">IF($D43="S",IF(X43=$H43,"RÄTT!","MISS!"),"Ej spelad")</f>
        <v>Ej spelad</v>
      </c>
      <c r="Y84" s="19" t="str">
        <f t="shared" si="232"/>
        <v>Ej spelad</v>
      </c>
      <c r="Z84" s="19" t="str">
        <f t="shared" ref="Z84:AA84" si="233">IF($D43="S",IF(Z43=$H43,"RÄTT!","MISS!"),"Ej spelad")</f>
        <v>Ej spelad</v>
      </c>
      <c r="AA84" s="19" t="str">
        <f t="shared" si="233"/>
        <v>Ej spelad</v>
      </c>
      <c r="AB84" s="19" t="str">
        <f t="shared" ref="AB84:AC84" si="234">IF($D43="S",IF(AB43=$H43,"RÄTT!","MISS!"),"Ej spelad")</f>
        <v>Ej spelad</v>
      </c>
      <c r="AC84" s="19" t="str">
        <f t="shared" si="234"/>
        <v>Ej spelad</v>
      </c>
      <c r="AD84" s="19" t="str">
        <f t="shared" ref="AD84" si="235">IF($D43="S",IF(AD43=$H43,"RÄTT!","MISS!"),"Ej spelad")</f>
        <v>Ej spelad</v>
      </c>
    </row>
    <row r="85" spans="1:30" hidden="1" x14ac:dyDescent="0.25">
      <c r="J85" s="19" t="str">
        <f t="shared" ref="J85:V85" si="236">IF($D44="S",IF(J44=$H44,"RÄTT!","MISS!"),"Ej spelad")</f>
        <v>Ej spelad</v>
      </c>
      <c r="K85" s="19" t="str">
        <f t="shared" si="236"/>
        <v>Ej spelad</v>
      </c>
      <c r="L85" s="19" t="str">
        <f t="shared" si="236"/>
        <v>Ej spelad</v>
      </c>
      <c r="M85" s="19" t="str">
        <f t="shared" si="236"/>
        <v>Ej spelad</v>
      </c>
      <c r="N85" s="19" t="str">
        <f t="shared" si="236"/>
        <v>Ej spelad</v>
      </c>
      <c r="O85" s="19" t="str">
        <f t="shared" si="236"/>
        <v>Ej spelad</v>
      </c>
      <c r="P85" s="19" t="str">
        <f t="shared" si="236"/>
        <v>Ej spelad</v>
      </c>
      <c r="Q85" s="19" t="str">
        <f t="shared" si="236"/>
        <v>Ej spelad</v>
      </c>
      <c r="R85" s="19" t="str">
        <f t="shared" si="236"/>
        <v>Ej spelad</v>
      </c>
      <c r="S85" s="19" t="str">
        <f t="shared" si="236"/>
        <v>Ej spelad</v>
      </c>
      <c r="T85" s="19" t="str">
        <f t="shared" si="236"/>
        <v>Ej spelad</v>
      </c>
      <c r="U85" s="19" t="str">
        <f t="shared" si="236"/>
        <v>Ej spelad</v>
      </c>
      <c r="V85" s="19" t="str">
        <f t="shared" si="236"/>
        <v>Ej spelad</v>
      </c>
      <c r="W85" s="19" t="str">
        <f t="shared" ref="W85" si="237">IF($D44="S",IF(W44=$H44,"RÄTT!","MISS!"),"Ej spelad")</f>
        <v>Ej spelad</v>
      </c>
      <c r="X85" s="19" t="str">
        <f t="shared" ref="X85:Y85" si="238">IF($D44="S",IF(X44=$H44,"RÄTT!","MISS!"),"Ej spelad")</f>
        <v>Ej spelad</v>
      </c>
      <c r="Y85" s="19" t="str">
        <f t="shared" si="238"/>
        <v>Ej spelad</v>
      </c>
      <c r="Z85" s="19" t="str">
        <f t="shared" ref="Z85:AA85" si="239">IF($D44="S",IF(Z44=$H44,"RÄTT!","MISS!"),"Ej spelad")</f>
        <v>Ej spelad</v>
      </c>
      <c r="AA85" s="19" t="str">
        <f t="shared" si="239"/>
        <v>Ej spelad</v>
      </c>
      <c r="AB85" s="19" t="str">
        <f t="shared" ref="AB85:AC85" si="240">IF($D44="S",IF(AB44=$H44,"RÄTT!","MISS!"),"Ej spelad")</f>
        <v>Ej spelad</v>
      </c>
      <c r="AC85" s="19" t="str">
        <f t="shared" si="240"/>
        <v>Ej spelad</v>
      </c>
      <c r="AD85" s="19" t="str">
        <f t="shared" ref="AD85" si="241">IF($D44="S",IF(AD44=$H44,"RÄTT!","MISS!"),"Ej spelad")</f>
        <v>Ej spelad</v>
      </c>
    </row>
    <row r="86" spans="1:30" hidden="1" x14ac:dyDescent="0.25">
      <c r="H86" s="18" t="s">
        <v>6</v>
      </c>
      <c r="J86" s="19">
        <f>COUNTIF(J48:J85,"RÄTT!")</f>
        <v>0</v>
      </c>
      <c r="K86" s="19">
        <f t="shared" ref="K86:V86" si="242">COUNTIF(K48:K85,"RÄTT!")</f>
        <v>0</v>
      </c>
      <c r="L86" s="19">
        <f t="shared" si="242"/>
        <v>0</v>
      </c>
      <c r="M86" s="19">
        <f t="shared" si="242"/>
        <v>0</v>
      </c>
      <c r="N86" s="19">
        <f t="shared" si="242"/>
        <v>0</v>
      </c>
      <c r="O86" s="19">
        <f t="shared" si="242"/>
        <v>0</v>
      </c>
      <c r="P86" s="19">
        <f t="shared" si="242"/>
        <v>0</v>
      </c>
      <c r="Q86" s="19">
        <f t="shared" si="242"/>
        <v>0</v>
      </c>
      <c r="R86" s="19">
        <f t="shared" si="242"/>
        <v>0</v>
      </c>
      <c r="S86" s="19">
        <f t="shared" si="242"/>
        <v>0</v>
      </c>
      <c r="T86" s="19">
        <f t="shared" si="242"/>
        <v>0</v>
      </c>
      <c r="U86" s="19">
        <f t="shared" si="242"/>
        <v>0</v>
      </c>
      <c r="V86" s="19">
        <f t="shared" si="242"/>
        <v>0</v>
      </c>
      <c r="W86" s="19">
        <f t="shared" ref="W86" si="243">COUNTIF(W48:W85,"RÄTT!")</f>
        <v>0</v>
      </c>
      <c r="X86" s="19">
        <f t="shared" ref="X86:Y86" si="244">COUNTIF(X48:X85,"RÄTT!")</f>
        <v>0</v>
      </c>
      <c r="Y86" s="19">
        <f t="shared" si="244"/>
        <v>0</v>
      </c>
      <c r="Z86" s="19">
        <f t="shared" ref="Z86:AA86" si="245">COUNTIF(Z48:Z85,"RÄTT!")</f>
        <v>0</v>
      </c>
      <c r="AA86" s="19">
        <f t="shared" si="245"/>
        <v>0</v>
      </c>
      <c r="AB86" s="19">
        <f t="shared" ref="AB86:AC86" si="246">COUNTIF(AB48:AB85,"RÄTT!")</f>
        <v>0</v>
      </c>
      <c r="AC86" s="19">
        <f t="shared" si="246"/>
        <v>0</v>
      </c>
      <c r="AD86" s="19">
        <f t="shared" ref="AD86" si="247">COUNTIF(AD48:AD85,"RÄTT!")</f>
        <v>0</v>
      </c>
    </row>
    <row r="87" spans="1:30" ht="3" customHeight="1" x14ac:dyDescent="0.25">
      <c r="J87" s="20"/>
      <c r="T87" s="20"/>
    </row>
    <row r="88" spans="1:30" ht="1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1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1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K91" s="21"/>
    </row>
    <row r="92" spans="1:30" x14ac:dyDescent="0.25">
      <c r="K92" s="21"/>
    </row>
    <row r="93" spans="1:30" x14ac:dyDescent="0.25">
      <c r="K93" s="21"/>
    </row>
    <row r="94" spans="1:30" x14ac:dyDescent="0.25">
      <c r="K94" s="21"/>
    </row>
    <row r="95" spans="1:30" x14ac:dyDescent="0.25">
      <c r="K95" s="21"/>
    </row>
    <row r="96" spans="1:30" ht="15" customHeight="1" x14ac:dyDescent="0.25">
      <c r="K96" s="21"/>
    </row>
    <row r="97" spans="5:11" x14ac:dyDescent="0.25">
      <c r="E97" s="5"/>
      <c r="K97" s="21"/>
    </row>
    <row r="98" spans="5:11" x14ac:dyDescent="0.25">
      <c r="K98" s="21"/>
    </row>
    <row r="99" spans="5:11" x14ac:dyDescent="0.25">
      <c r="K99" s="21"/>
    </row>
    <row r="100" spans="5:11" x14ac:dyDescent="0.25">
      <c r="K100" s="21"/>
    </row>
    <row r="101" spans="5:11" x14ac:dyDescent="0.25">
      <c r="K101" s="21"/>
    </row>
    <row r="102" spans="5:11" x14ac:dyDescent="0.25">
      <c r="K102" s="21"/>
    </row>
    <row r="103" spans="5:11" x14ac:dyDescent="0.25">
      <c r="K103" s="21"/>
    </row>
  </sheetData>
  <sheetProtection sheet="1" objects="1" scenarios="1"/>
  <protectedRanges>
    <protectedRange password="8F01" sqref="D5:K5 P5 R5 K45:V46 A1:C5 A6:A47 A49:A90 D1:V3 U7:V44 H7:J46 O7:P44 L7:M44 U5:V5 B47:V47 D4:AD4 B48:AD90" name="Område1"/>
    <protectedRange password="8F01" sqref="L5" name="Område1_1"/>
    <protectedRange password="8F01" sqref="M5" name="Område1_2"/>
    <protectedRange password="8F01" sqref="N5" name="Område1_3"/>
    <protectedRange password="8F01" sqref="N7:N44" name="Område1_4"/>
    <protectedRange password="8F01" sqref="O5" name="Område1_5"/>
    <protectedRange password="8F01" sqref="Q5" name="Område1_6"/>
    <protectedRange password="8F01" sqref="Q7:Q44" name="Område1_7"/>
    <protectedRange password="8F01" sqref="S5" name="Område1_8"/>
    <protectedRange password="8F01" sqref="S7:S44" name="Område1_9"/>
    <protectedRange password="8F01" sqref="T5 W5:Y5" name="Område1_10"/>
    <protectedRange password="8F01" sqref="T7:T44" name="Område1_11"/>
    <protectedRange password="8F01" sqref="K7:K44" name="Område1_14"/>
    <protectedRange password="8F01" sqref="R7:R44" name="Område1_28"/>
    <protectedRange password="8F01" sqref="B6:C6" name="Område1_41"/>
    <protectedRange password="8F01" sqref="B7:C46" name="Område1_1_1"/>
    <protectedRange password="8F01" sqref="W7:W44 W46:Y46 W45:AD45" name="Område1_12"/>
    <protectedRange password="8F01" sqref="X7:Y44" name="Område1_13"/>
    <protectedRange password="8F01" sqref="Z5" name="Område1_18"/>
    <protectedRange password="8F01" sqref="Z7:Z44" name="Område1_15_2"/>
    <protectedRange password="8F01" sqref="AA5:AD5" name="Område1_16_1"/>
    <protectedRange password="8F01" sqref="AA7:AA44" name="Område1_17_1"/>
    <protectedRange password="8F01" sqref="Z46:AD46" name="Område1_19"/>
    <protectedRange password="8F01" sqref="AB7:AD44" name="Område1_19_1"/>
  </protectedRanges>
  <mergeCells count="1">
    <mergeCell ref="E6:G6"/>
  </mergeCells>
  <conditionalFormatting sqref="J48:W85">
    <cfRule type="cellIs" dxfId="13" priority="15" stopIfTrue="1" operator="equal">
      <formula>"Bravo!"</formula>
    </cfRule>
    <cfRule type="cellIs" dxfId="12" priority="16" stopIfTrue="1" operator="equal">
      <formula>"Missad!"</formula>
    </cfRule>
  </conditionalFormatting>
  <conditionalFormatting sqref="X48:X85">
    <cfRule type="cellIs" dxfId="11" priority="11" stopIfTrue="1" operator="equal">
      <formula>"Bravo!"</formula>
    </cfRule>
    <cfRule type="cellIs" dxfId="10" priority="12" stopIfTrue="1" operator="equal">
      <formula>"Missad!"</formula>
    </cfRule>
  </conditionalFormatting>
  <conditionalFormatting sqref="Y48:Y85">
    <cfRule type="cellIs" dxfId="9" priority="9" stopIfTrue="1" operator="equal">
      <formula>"Bravo!"</formula>
    </cfRule>
    <cfRule type="cellIs" dxfId="8" priority="10" stopIfTrue="1" operator="equal">
      <formula>"Missad!"</formula>
    </cfRule>
  </conditionalFormatting>
  <conditionalFormatting sqref="Z48:AA85">
    <cfRule type="cellIs" dxfId="7" priority="7" stopIfTrue="1" operator="equal">
      <formula>"Bravo!"</formula>
    </cfRule>
    <cfRule type="cellIs" dxfId="6" priority="8" stopIfTrue="1" operator="equal">
      <formula>"Missad!"</formula>
    </cfRule>
  </conditionalFormatting>
  <conditionalFormatting sqref="AB48:AB85">
    <cfRule type="cellIs" dxfId="5" priority="5" stopIfTrue="1" operator="equal">
      <formula>"Bravo!"</formula>
    </cfRule>
    <cfRule type="cellIs" dxfId="4" priority="6" stopIfTrue="1" operator="equal">
      <formula>"Missad!"</formula>
    </cfRule>
  </conditionalFormatting>
  <conditionalFormatting sqref="AC48:AC85">
    <cfRule type="cellIs" dxfId="3" priority="3" stopIfTrue="1" operator="equal">
      <formula>"Bravo!"</formula>
    </cfRule>
    <cfRule type="cellIs" dxfId="2" priority="4" stopIfTrue="1" operator="equal">
      <formula>"Missad!"</formula>
    </cfRule>
  </conditionalFormatting>
  <conditionalFormatting sqref="AD48:AD85">
    <cfRule type="cellIs" dxfId="1" priority="1" stopIfTrue="1" operator="equal">
      <formula>"Bravo!"</formula>
    </cfRule>
    <cfRule type="cellIs" dxfId="0" priority="2" stopIfTrue="1" operator="equal">
      <formula>"Missad!"</formula>
    </cfRule>
  </conditionalFormatting>
  <dataValidations count="1">
    <dataValidation type="list" allowBlank="1" showDropDown="1" showInputMessage="1" showErrorMessage="1" sqref="K7:K44 N7:N44 Q7:T44 Z7:AD44">
      <formula1>"1,X,x,2"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Johnsson</dc:creator>
  <cp:lastModifiedBy>Jens Johnsson</cp:lastModifiedBy>
  <cp:lastPrinted>2016-08-13T11:23:05Z</cp:lastPrinted>
  <dcterms:created xsi:type="dcterms:W3CDTF">2016-06-10T19:47:34Z</dcterms:created>
  <dcterms:modified xsi:type="dcterms:W3CDTF">2016-08-13T12:27:49Z</dcterms:modified>
</cp:coreProperties>
</file>